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DATA'!$A$5:$T$26</definedName>
    <definedName name="_xlnm._FilterDatabase" localSheetId="8" hidden="1">'H. COURSE DATA'!$A$5:$T$26</definedName>
    <definedName name="_xlnm.Print_Titles" localSheetId="8">'H. COURSE DATA'!$5:$5</definedName>
    <definedName name="_xlnm._FilterDatabase" localSheetId="9" hidden="1">'I. SECTION DATA'!$A$5:$S$28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<sst xmlns="http://schemas.openxmlformats.org/spreadsheetml/2006/main" uniqueCount="159">
  <si>
    <t>Work Experience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</si>
  <si>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</si>
  <si>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</si>
  <si>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</si>
  <si>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</si>
  <si>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</si>
  <si>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</si>
  <si>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</si>
  <si>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</si>
  <si>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</si>
  <si>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</si>
  <si>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</si>
  <si>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</si>
  <si>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</si>
  <si>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</si>
  <si>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</si>
  <si>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</si>
  <si>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</si>
  <si>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</si>
  <si>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</si>
  <si>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</si>
  <si>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</si>
  <si>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</si>
  <si>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</si>
  <si>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</si>
  <si>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</si>
  <si>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</si>
  <si>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</si>
  <si>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</si>
  <si>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</si>
  <si>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</si>
  <si>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</si>
  <si>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</si>
  <si>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</si>
  <si>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</si>
  <si>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</si>
  <si>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</si>
  <si>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</si>
  <si>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</si>
  <si>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</si>
  <si>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</si>
  <si>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</si>
  <si>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</si>
  <si>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</si>
  <si>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</si>
  <si>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</si>
  <si>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</si>
  <si>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</si>
  <si>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</si>
  <si>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</si>
  <si>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</si>
  <si>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</si>
  <si>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</si>
  <si>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</si>
  <si>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</si>
  <si>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</si>
  <si>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</si>
  <si>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</si>
  <si>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</si>
  <si>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</si>
  <si>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</si>
  <si>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</si>
  <si>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</si>
  <si>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</si>
  <si>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</si>
  <si>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</si>
  <si>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</si>
  <si>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</si>
  <si>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</si>
  <si>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</si>
  <si>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</si>
  <si>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</si>
  <si>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</si>
  <si>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</si>
  <si>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</si>
  <si>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</si>
  <si>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</si>
  <si>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</si>
  <si>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</si>
  <si>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</si>
  <si>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</si>
  <si>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</si>
  <si>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</si>
  <si>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</si>
  <si>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</si>
  <si>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</si>
  <si>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</si>
  <si>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</si>
  <si>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</si>
  <si>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</si>
  <si>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</si>
  <si>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</si>
  <si>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</si>
  <si>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</si>
  <si>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</si>
  <si>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</si>
  <si>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</si>
  <si>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</si>
  <si>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</si>
  <si>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</si>
  <si>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</si>
  <si>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</si>
  <si>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</si>
  <si>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</si>
  <si>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</si>
  <si>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</si>
  <si>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</si>
  <si>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</si>
  <si>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</si>
  <si>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</si>
  <si>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</si>
  <si>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WELD</t>
  </si>
  <si>
    <t>CERT</t>
  </si>
  <si>
    <t>WELD-CERT</t>
  </si>
  <si>
    <t>Welding Technology</t>
  </si>
  <si>
    <t>2012-2013</t>
  </si>
  <si>
    <t>AS</t>
  </si>
  <si>
    <t>WELD-AS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</si>
  <si>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</si>
  <si>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</si>
  <si>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</si>
  <si>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</si>
  <si>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</si>
  <si>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</si>
  <si>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</si>
  <si>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</si>
  <si>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</si>
  <si>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</si>
  <si>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</si>
  <si>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</si>
  <si>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</si>
  <si>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</si>
  <si>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</si>
  <si>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</si>
  <si>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</si>
  <si>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</si>
  <si>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</si>
  <si>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</si>
  <si>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</si>
  <si>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</si>
  <si>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</si>
  <si>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</si>
  <si>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</si>
  <si>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</si>
  <si>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WE</t>
  </si>
  <si>
    <t>WE201</t>
  </si>
  <si>
    <t>day</t>
  </si>
  <si>
    <t>ex_day</t>
  </si>
  <si>
    <t>WE210</t>
  </si>
  <si>
    <t>WE220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</si>
  <si>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</si>
  <si>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</si>
  <si>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</si>
  <si>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</si>
  <si>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</si>
  <si>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</si>
  <si>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</si>
  <si>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Ruiz</t>
  </si>
  <si>
    <t>Full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</si>
</sst>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127</v>
      </c>
      <c r="C5" s="29" t="s">
        <v>128</v>
      </c>
      <c r="D5" s="29" t="s">
        <v>152</v>
      </c>
      <c r="E5" s="25" t="s">
        <v>129</v>
      </c>
      <c r="F5" s="25" t="s">
        <v>130</v>
      </c>
      <c r="G5" s="25" t="s">
        <v>131</v>
      </c>
      <c r="H5" s="25" t="s">
        <v>153</v>
      </c>
      <c r="I5" s="25" t="s">
        <v>154</v>
      </c>
      <c r="J5" s="29" t="s">
        <v>133</v>
      </c>
      <c r="K5" s="29" t="s">
        <v>134</v>
      </c>
      <c r="L5" s="29" t="s">
        <v>135</v>
      </c>
      <c r="M5" s="29" t="s">
        <v>137</v>
      </c>
      <c r="N5" s="29" t="s">
        <v>139</v>
      </c>
      <c r="O5" s="29" t="s">
        <v>155</v>
      </c>
      <c r="P5" s="29" t="s">
        <v>140</v>
      </c>
      <c r="Q5" s="29" t="s">
        <v>55</v>
      </c>
      <c r="R5" s="29" t="s">
        <v>141</v>
      </c>
      <c r="S5" s="29" t="s">
        <v>142</v>
      </c>
    </row>
    <row r="6" spans="1:19">
      <c r="A6" s="30" t="s">
        <v>57</v>
      </c>
      <c r="B6" s="30" t="s">
        <v>18</v>
      </c>
      <c r="C6" s="30">
        <v>201610</v>
      </c>
      <c r="D6" s="30">
        <v>10194</v>
      </c>
      <c r="E6" s="30" t="s">
        <v>144</v>
      </c>
      <c r="F6" s="30" t="s">
        <v>145</v>
      </c>
      <c r="G6" s="30" t="s">
        <v>146</v>
      </c>
      <c r="H6" s="30" t="s">
        <v>156</v>
      </c>
      <c r="I6" s="30" t="s">
        <v>157</v>
      </c>
      <c r="J6" s="30">
        <v>35</v>
      </c>
      <c r="K6" s="30">
        <v>38</v>
      </c>
      <c r="L6" s="30">
        <v>38</v>
      </c>
      <c r="M6" s="31">
        <v>0.92105</v>
      </c>
      <c r="N6" s="31">
        <v>1</v>
      </c>
      <c r="O6" s="30">
        <v>2.68</v>
      </c>
      <c r="P6" s="30">
        <v>1.125</v>
      </c>
      <c r="Q6" s="30">
        <v>0.07</v>
      </c>
      <c r="R6" s="30">
        <v>610.71</v>
      </c>
      <c r="S6" s="30">
        <v>1.24</v>
      </c>
    </row>
    <row r="7" spans="1:19">
      <c r="A7" s="26" t="s">
        <v>57</v>
      </c>
      <c r="B7" s="26" t="s">
        <v>19</v>
      </c>
      <c r="C7" s="26">
        <v>201615</v>
      </c>
      <c r="D7" s="26">
        <v>15074</v>
      </c>
      <c r="E7" s="26" t="s">
        <v>144</v>
      </c>
      <c r="F7" s="26" t="s">
        <v>145</v>
      </c>
      <c r="G7" s="26" t="s">
        <v>146</v>
      </c>
      <c r="H7" s="26" t="s">
        <v>156</v>
      </c>
      <c r="I7" s="26" t="s">
        <v>157</v>
      </c>
      <c r="J7" s="26">
        <v>9</v>
      </c>
      <c r="K7" s="26">
        <v>9</v>
      </c>
      <c r="L7" s="26">
        <v>12</v>
      </c>
      <c r="M7" s="32">
        <v>0.75</v>
      </c>
      <c r="N7" s="32">
        <v>0.75</v>
      </c>
      <c r="O7" s="26">
        <v>2.75</v>
      </c>
      <c r="P7" s="26">
        <v>1.125</v>
      </c>
      <c r="Q7" s="26">
        <v>0.07</v>
      </c>
      <c r="R7" s="26">
        <v>192.86</v>
      </c>
      <c r="S7" s="26">
        <v>0.38</v>
      </c>
    </row>
    <row r="8" spans="1:19">
      <c r="A8" s="30" t="s">
        <v>57</v>
      </c>
      <c r="B8" s="30" t="s">
        <v>20</v>
      </c>
      <c r="C8" s="30">
        <v>201620</v>
      </c>
      <c r="D8" s="30">
        <v>20192</v>
      </c>
      <c r="E8" s="30" t="s">
        <v>144</v>
      </c>
      <c r="F8" s="30" t="s">
        <v>145</v>
      </c>
      <c r="G8" s="30" t="s">
        <v>146</v>
      </c>
      <c r="H8" s="30" t="s">
        <v>156</v>
      </c>
      <c r="I8" s="30" t="s">
        <v>157</v>
      </c>
      <c r="J8" s="30">
        <v>18</v>
      </c>
      <c r="K8" s="30">
        <v>29</v>
      </c>
      <c r="L8" s="30">
        <v>34</v>
      </c>
      <c r="M8" s="31">
        <v>0.52941</v>
      </c>
      <c r="N8" s="31">
        <v>0.85294</v>
      </c>
      <c r="O8" s="30">
        <v>1.47</v>
      </c>
      <c r="P8" s="30">
        <v>1.125</v>
      </c>
      <c r="Q8" s="30">
        <v>0.07</v>
      </c>
      <c r="R8" s="30">
        <v>546.43</v>
      </c>
      <c r="S8" s="30">
        <v>1.11</v>
      </c>
    </row>
    <row r="9" spans="1:19">
      <c r="A9" s="26" t="s">
        <v>57</v>
      </c>
      <c r="B9" s="26" t="s">
        <v>21</v>
      </c>
      <c r="C9" s="26">
        <v>201630</v>
      </c>
      <c r="D9" s="26">
        <v>30048</v>
      </c>
      <c r="E9" s="26" t="s">
        <v>144</v>
      </c>
      <c r="F9" s="26" t="s">
        <v>145</v>
      </c>
      <c r="G9" s="26" t="s">
        <v>147</v>
      </c>
      <c r="H9" s="26" t="s">
        <v>156</v>
      </c>
      <c r="I9" s="26" t="s">
        <v>157</v>
      </c>
      <c r="J9" s="26">
        <v>20</v>
      </c>
      <c r="K9" s="26">
        <v>20</v>
      </c>
      <c r="L9" s="26">
        <v>21</v>
      </c>
      <c r="M9" s="32">
        <v>0.95238</v>
      </c>
      <c r="N9" s="32">
        <v>0.95238</v>
      </c>
      <c r="O9" s="26">
        <v>3.71</v>
      </c>
      <c r="P9" s="26">
        <v>1.125</v>
      </c>
      <c r="Q9" s="26">
        <v>0.07</v>
      </c>
      <c r="R9" s="26">
        <v>337.5</v>
      </c>
      <c r="S9" s="26">
        <v>0.67</v>
      </c>
    </row>
    <row r="10" spans="1:19">
      <c r="A10" s="30" t="s">
        <v>58</v>
      </c>
      <c r="B10" s="30" t="s">
        <v>22</v>
      </c>
      <c r="C10" s="30">
        <v>201710</v>
      </c>
      <c r="D10" s="30">
        <v>10194</v>
      </c>
      <c r="E10" s="30" t="s">
        <v>144</v>
      </c>
      <c r="F10" s="30" t="s">
        <v>145</v>
      </c>
      <c r="G10" s="30" t="s">
        <v>146</v>
      </c>
      <c r="H10" s="30" t="s">
        <v>156</v>
      </c>
      <c r="I10" s="30" t="s">
        <v>157</v>
      </c>
      <c r="J10" s="30">
        <v>24</v>
      </c>
      <c r="K10" s="30">
        <v>31</v>
      </c>
      <c r="L10" s="30">
        <v>34</v>
      </c>
      <c r="M10" s="31">
        <v>0.70588</v>
      </c>
      <c r="N10" s="31">
        <v>0.91176</v>
      </c>
      <c r="O10" s="30">
        <v>2.09</v>
      </c>
      <c r="P10" s="30">
        <v>1.125</v>
      </c>
      <c r="Q10" s="30">
        <v>0.07</v>
      </c>
      <c r="R10" s="30">
        <v>546.43</v>
      </c>
      <c r="S10" s="30">
        <v>1.08</v>
      </c>
    </row>
    <row r="11" spans="1:19">
      <c r="A11" s="26" t="s">
        <v>58</v>
      </c>
      <c r="B11" s="26" t="s">
        <v>23</v>
      </c>
      <c r="C11" s="26">
        <v>201715</v>
      </c>
      <c r="D11" s="26">
        <v>15074</v>
      </c>
      <c r="E11" s="26" t="s">
        <v>144</v>
      </c>
      <c r="F11" s="26" t="s">
        <v>145</v>
      </c>
      <c r="G11" s="26" t="s">
        <v>146</v>
      </c>
      <c r="H11" s="26" t="s">
        <v>156</v>
      </c>
      <c r="I11" s="26" t="s">
        <v>157</v>
      </c>
      <c r="J11" s="26">
        <v>24</v>
      </c>
      <c r="K11" s="26">
        <v>24</v>
      </c>
      <c r="L11" s="26">
        <v>24</v>
      </c>
      <c r="M11" s="32">
        <v>1</v>
      </c>
      <c r="N11" s="32">
        <v>1</v>
      </c>
      <c r="O11" s="26">
        <v>3.46</v>
      </c>
      <c r="P11" s="26">
        <v>1.125</v>
      </c>
      <c r="Q11" s="26">
        <v>0.07</v>
      </c>
      <c r="R11" s="26">
        <v>385.71</v>
      </c>
      <c r="S11" s="26">
        <v>0.78</v>
      </c>
    </row>
    <row r="12" spans="1:19">
      <c r="A12" s="30" t="s">
        <v>58</v>
      </c>
      <c r="B12" s="30" t="s">
        <v>24</v>
      </c>
      <c r="C12" s="30">
        <v>201720</v>
      </c>
      <c r="D12" s="30">
        <v>20192</v>
      </c>
      <c r="E12" s="30" t="s">
        <v>144</v>
      </c>
      <c r="F12" s="30" t="s">
        <v>145</v>
      </c>
      <c r="G12" s="30" t="s">
        <v>146</v>
      </c>
      <c r="H12" s="30" t="s">
        <v>156</v>
      </c>
      <c r="I12" s="30" t="s">
        <v>157</v>
      </c>
      <c r="J12" s="30">
        <v>22</v>
      </c>
      <c r="K12" s="30">
        <v>28</v>
      </c>
      <c r="L12" s="30">
        <v>28</v>
      </c>
      <c r="M12" s="31">
        <v>0.78571</v>
      </c>
      <c r="N12" s="31">
        <v>1</v>
      </c>
      <c r="O12" s="30">
        <v>2.68</v>
      </c>
      <c r="P12" s="30">
        <v>1.125</v>
      </c>
      <c r="Q12" s="30">
        <v>0.07</v>
      </c>
      <c r="R12" s="30">
        <v>450</v>
      </c>
      <c r="S12" s="30">
        <v>0.86</v>
      </c>
    </row>
    <row r="13" spans="1:19">
      <c r="A13" s="26" t="s">
        <v>58</v>
      </c>
      <c r="B13" s="26" t="s">
        <v>25</v>
      </c>
      <c r="C13" s="26">
        <v>201730</v>
      </c>
      <c r="D13" s="26">
        <v>30048</v>
      </c>
      <c r="E13" s="26" t="s">
        <v>144</v>
      </c>
      <c r="F13" s="26" t="s">
        <v>145</v>
      </c>
      <c r="G13" s="26" t="s">
        <v>147</v>
      </c>
      <c r="H13" s="26" t="s">
        <v>156</v>
      </c>
      <c r="I13" s="26" t="s">
        <v>157</v>
      </c>
      <c r="J13" s="26">
        <v>19</v>
      </c>
      <c r="K13" s="26">
        <v>20</v>
      </c>
      <c r="L13" s="26">
        <v>21</v>
      </c>
      <c r="M13" s="32">
        <v>0.90476</v>
      </c>
      <c r="N13" s="32">
        <v>0.95238</v>
      </c>
      <c r="O13" s="26">
        <v>3.62</v>
      </c>
      <c r="P13" s="26">
        <v>1.125</v>
      </c>
      <c r="Q13" s="26">
        <v>0.07</v>
      </c>
      <c r="R13" s="26">
        <v>337.5</v>
      </c>
      <c r="S13" s="26">
        <v>0.67</v>
      </c>
    </row>
    <row r="14" spans="1:19">
      <c r="A14" s="30" t="s">
        <v>1</v>
      </c>
      <c r="B14" s="30" t="s">
        <v>26</v>
      </c>
      <c r="C14" s="30">
        <v>201810</v>
      </c>
      <c r="D14" s="30">
        <v>10194</v>
      </c>
      <c r="E14" s="30" t="s">
        <v>144</v>
      </c>
      <c r="F14" s="30" t="s">
        <v>145</v>
      </c>
      <c r="G14" s="30" t="s">
        <v>146</v>
      </c>
      <c r="H14" s="30" t="s">
        <v>156</v>
      </c>
      <c r="I14" s="30" t="s">
        <v>157</v>
      </c>
      <c r="J14" s="30">
        <v>29</v>
      </c>
      <c r="K14" s="30">
        <v>31</v>
      </c>
      <c r="L14" s="30">
        <v>32</v>
      </c>
      <c r="M14" s="31">
        <v>0.90625</v>
      </c>
      <c r="N14" s="31">
        <v>0.96875</v>
      </c>
      <c r="O14" s="30">
        <v>3.47</v>
      </c>
      <c r="P14" s="30">
        <v>1.125</v>
      </c>
      <c r="Q14" s="30">
        <v>0.07</v>
      </c>
      <c r="R14" s="30">
        <v>514.29</v>
      </c>
      <c r="S14" s="30">
        <v>1.02</v>
      </c>
    </row>
    <row r="15" spans="1:19">
      <c r="A15" s="26" t="s">
        <v>1</v>
      </c>
      <c r="B15" s="26" t="s">
        <v>27</v>
      </c>
      <c r="C15" s="26">
        <v>201815</v>
      </c>
      <c r="D15" s="26">
        <v>15074</v>
      </c>
      <c r="E15" s="26" t="s">
        <v>144</v>
      </c>
      <c r="F15" s="26" t="s">
        <v>145</v>
      </c>
      <c r="G15" s="26" t="s">
        <v>146</v>
      </c>
      <c r="H15" s="26" t="s">
        <v>156</v>
      </c>
      <c r="I15" s="26" t="s">
        <v>157</v>
      </c>
      <c r="J15" s="26">
        <v>19</v>
      </c>
      <c r="K15" s="26">
        <v>24</v>
      </c>
      <c r="L15" s="26">
        <v>25</v>
      </c>
      <c r="M15" s="32">
        <v>0.76</v>
      </c>
      <c r="N15" s="32">
        <v>0.96</v>
      </c>
      <c r="O15" s="26">
        <v>2.8</v>
      </c>
      <c r="P15" s="26">
        <v>1.125</v>
      </c>
      <c r="Q15" s="26">
        <v>0.07</v>
      </c>
      <c r="R15" s="26">
        <v>401.79</v>
      </c>
      <c r="S15" s="26">
        <v>0.8</v>
      </c>
    </row>
    <row r="16" spans="1:19">
      <c r="A16" s="30" t="s">
        <v>1</v>
      </c>
      <c r="B16" s="30" t="s">
        <v>28</v>
      </c>
      <c r="C16" s="30">
        <v>201820</v>
      </c>
      <c r="D16" s="30">
        <v>20192</v>
      </c>
      <c r="E16" s="30" t="s">
        <v>144</v>
      </c>
      <c r="F16" s="30" t="s">
        <v>145</v>
      </c>
      <c r="G16" s="30" t="s">
        <v>146</v>
      </c>
      <c r="H16" s="30" t="s">
        <v>156</v>
      </c>
      <c r="I16" s="30" t="s">
        <v>157</v>
      </c>
      <c r="J16" s="30">
        <v>23</v>
      </c>
      <c r="K16" s="30">
        <v>28</v>
      </c>
      <c r="L16" s="30">
        <v>34</v>
      </c>
      <c r="M16" s="31">
        <v>0.67647</v>
      </c>
      <c r="N16" s="31">
        <v>0.82353</v>
      </c>
      <c r="O16" s="30">
        <v>2.26</v>
      </c>
      <c r="P16" s="30">
        <v>1.125</v>
      </c>
      <c r="Q16" s="30">
        <v>0.07</v>
      </c>
      <c r="R16" s="30">
        <v>546.43</v>
      </c>
      <c r="S16" s="30">
        <v>1.08</v>
      </c>
    </row>
    <row r="17" spans="1:19">
      <c r="A17" s="26" t="s">
        <v>1</v>
      </c>
      <c r="B17" s="26" t="s">
        <v>28</v>
      </c>
      <c r="C17" s="26">
        <v>201820</v>
      </c>
      <c r="D17" s="26">
        <v>21285</v>
      </c>
      <c r="E17" s="26" t="s">
        <v>144</v>
      </c>
      <c r="F17" s="26" t="s">
        <v>145</v>
      </c>
      <c r="G17" s="26" t="s">
        <v>146</v>
      </c>
      <c r="H17" s="26" t="s">
        <v>156</v>
      </c>
      <c r="I17" s="26" t="s">
        <v>157</v>
      </c>
      <c r="J17" s="26">
        <v>11</v>
      </c>
      <c r="K17" s="26">
        <v>13</v>
      </c>
      <c r="L17" s="26">
        <v>14</v>
      </c>
      <c r="M17" s="32">
        <v>0.78571</v>
      </c>
      <c r="N17" s="32">
        <v>0.92857</v>
      </c>
      <c r="O17" s="26">
        <v>2.86</v>
      </c>
      <c r="P17" s="26">
        <v>1.125</v>
      </c>
      <c r="Q17" s="26">
        <v>0.07</v>
      </c>
      <c r="R17" s="26">
        <v>225</v>
      </c>
      <c r="S17" s="26">
        <v>0.46</v>
      </c>
    </row>
    <row r="18" spans="1:19">
      <c r="A18" s="30" t="s">
        <v>1</v>
      </c>
      <c r="B18" s="30" t="s">
        <v>29</v>
      </c>
      <c r="C18" s="30">
        <v>201830</v>
      </c>
      <c r="D18" s="30">
        <v>30048</v>
      </c>
      <c r="E18" s="30" t="s">
        <v>144</v>
      </c>
      <c r="F18" s="30" t="s">
        <v>145</v>
      </c>
      <c r="G18" s="30" t="s">
        <v>146</v>
      </c>
      <c r="H18" s="30" t="s">
        <v>156</v>
      </c>
      <c r="I18" s="30" t="s">
        <v>157</v>
      </c>
      <c r="J18" s="30">
        <v>19</v>
      </c>
      <c r="K18" s="30">
        <v>20</v>
      </c>
      <c r="L18" s="30">
        <v>22</v>
      </c>
      <c r="M18" s="31">
        <v>0.86364</v>
      </c>
      <c r="N18" s="31">
        <v>0.90909</v>
      </c>
      <c r="O18" s="30">
        <v>3.32</v>
      </c>
      <c r="P18" s="30">
        <v>1.125</v>
      </c>
      <c r="Q18" s="30">
        <v>0.07</v>
      </c>
      <c r="R18" s="30">
        <v>353.57</v>
      </c>
      <c r="S18" s="30">
        <v>0.72</v>
      </c>
    </row>
    <row r="19" spans="1:19">
      <c r="A19" s="26" t="s">
        <v>57</v>
      </c>
      <c r="B19" s="26" t="s">
        <v>20</v>
      </c>
      <c r="C19" s="26">
        <v>201620</v>
      </c>
      <c r="D19" s="26">
        <v>20193</v>
      </c>
      <c r="E19" s="26" t="s">
        <v>144</v>
      </c>
      <c r="F19" s="26" t="s">
        <v>148</v>
      </c>
      <c r="G19" s="26" t="s">
        <v>146</v>
      </c>
      <c r="H19" s="26" t="s">
        <v>158</v>
      </c>
      <c r="I19" s="26" t="s">
        <v>157</v>
      </c>
      <c r="J19" s="26">
        <v>2</v>
      </c>
      <c r="K19" s="26">
        <v>2</v>
      </c>
      <c r="L19" s="26">
        <v>3</v>
      </c>
      <c r="M19" s="32">
        <v>0.66667</v>
      </c>
      <c r="N19" s="32">
        <v>0.66667</v>
      </c>
      <c r="O19" s="26">
        <v>0</v>
      </c>
      <c r="P19" s="26">
        <v>3.938</v>
      </c>
      <c r="Q19" s="26">
        <v>0</v>
      </c>
      <c r="R19" s="26">
        <v>0</v>
      </c>
      <c r="S19" s="26">
        <v>0.08</v>
      </c>
    </row>
    <row r="20" spans="1:19">
      <c r="A20" s="30" t="s">
        <v>58</v>
      </c>
      <c r="B20" s="30" t="s">
        <v>22</v>
      </c>
      <c r="C20" s="30">
        <v>201710</v>
      </c>
      <c r="D20" s="30">
        <v>10195</v>
      </c>
      <c r="E20" s="30" t="s">
        <v>144</v>
      </c>
      <c r="F20" s="30" t="s">
        <v>148</v>
      </c>
      <c r="G20" s="30" t="s">
        <v>146</v>
      </c>
      <c r="H20" s="30" t="s">
        <v>158</v>
      </c>
      <c r="I20" s="30" t="s">
        <v>157</v>
      </c>
      <c r="J20" s="30">
        <v>2</v>
      </c>
      <c r="K20" s="30">
        <v>2</v>
      </c>
      <c r="L20" s="30">
        <v>2</v>
      </c>
      <c r="M20" s="31">
        <v>1</v>
      </c>
      <c r="N20" s="31">
        <v>1</v>
      </c>
      <c r="O20" s="30">
        <v>0</v>
      </c>
      <c r="P20" s="30">
        <v>3.938</v>
      </c>
      <c r="Q20" s="30">
        <v>0</v>
      </c>
      <c r="R20" s="30">
        <v>0</v>
      </c>
      <c r="S20" s="30">
        <v>0.06</v>
      </c>
    </row>
    <row r="21" spans="1:19">
      <c r="A21" s="26" t="s">
        <v>1</v>
      </c>
      <c r="B21" s="26" t="s">
        <v>26</v>
      </c>
      <c r="C21" s="26">
        <v>201810</v>
      </c>
      <c r="D21" s="26">
        <v>10197</v>
      </c>
      <c r="E21" s="26" t="s">
        <v>144</v>
      </c>
      <c r="F21" s="26" t="s">
        <v>148</v>
      </c>
      <c r="G21" s="26" t="s">
        <v>146</v>
      </c>
      <c r="H21" s="26" t="s">
        <v>158</v>
      </c>
      <c r="I21" s="26" t="s">
        <v>157</v>
      </c>
      <c r="J21" s="26">
        <v>0</v>
      </c>
      <c r="K21" s="26">
        <v>0</v>
      </c>
      <c r="L21" s="26">
        <v>1</v>
      </c>
      <c r="M21" s="32">
        <v>0</v>
      </c>
      <c r="N21" s="32">
        <v>0</v>
      </c>
      <c r="O21" s="26">
        <v>0</v>
      </c>
      <c r="P21" s="26">
        <v>3.938</v>
      </c>
      <c r="Q21" s="26">
        <v>0</v>
      </c>
      <c r="R21" s="26">
        <v>0</v>
      </c>
      <c r="S21" s="26">
        <v>0.03</v>
      </c>
    </row>
    <row r="22" spans="1:19">
      <c r="A22" s="30" t="s">
        <v>57</v>
      </c>
      <c r="B22" s="30" t="s">
        <v>18</v>
      </c>
      <c r="C22" s="30">
        <v>201610</v>
      </c>
      <c r="D22" s="30">
        <v>10198</v>
      </c>
      <c r="E22" s="30" t="s">
        <v>144</v>
      </c>
      <c r="F22" s="30" t="s">
        <v>149</v>
      </c>
      <c r="G22" s="30" t="s">
        <v>146</v>
      </c>
      <c r="H22" s="30" t="s">
        <v>158</v>
      </c>
      <c r="I22" s="30" t="s">
        <v>157</v>
      </c>
      <c r="J22" s="30">
        <v>30</v>
      </c>
      <c r="K22" s="30">
        <v>31</v>
      </c>
      <c r="L22" s="30">
        <v>31</v>
      </c>
      <c r="M22" s="31">
        <v>0.96774</v>
      </c>
      <c r="N22" s="31">
        <v>1</v>
      </c>
      <c r="O22" s="30">
        <v>1.16</v>
      </c>
      <c r="P22" s="30">
        <v>3.938</v>
      </c>
      <c r="Q22" s="30">
        <v>0.27</v>
      </c>
      <c r="R22" s="30">
        <v>452.08</v>
      </c>
      <c r="S22" s="30">
        <v>0.88</v>
      </c>
    </row>
    <row r="23" spans="1:19">
      <c r="A23" s="26" t="s">
        <v>57</v>
      </c>
      <c r="B23" s="26" t="s">
        <v>20</v>
      </c>
      <c r="C23" s="26">
        <v>201620</v>
      </c>
      <c r="D23" s="26">
        <v>20196</v>
      </c>
      <c r="E23" s="26" t="s">
        <v>144</v>
      </c>
      <c r="F23" s="26" t="s">
        <v>149</v>
      </c>
      <c r="G23" s="26" t="s">
        <v>146</v>
      </c>
      <c r="H23" s="26" t="s">
        <v>158</v>
      </c>
      <c r="I23" s="26" t="s">
        <v>157</v>
      </c>
      <c r="J23" s="26">
        <v>30</v>
      </c>
      <c r="K23" s="26">
        <v>34</v>
      </c>
      <c r="L23" s="26">
        <v>35</v>
      </c>
      <c r="M23" s="32">
        <v>0.85714</v>
      </c>
      <c r="N23" s="32">
        <v>0.97143</v>
      </c>
      <c r="O23" s="26">
        <v>0.51</v>
      </c>
      <c r="P23" s="26">
        <v>3.938</v>
      </c>
      <c r="Q23" s="26">
        <v>0.27</v>
      </c>
      <c r="R23" s="26">
        <v>510.42</v>
      </c>
      <c r="S23" s="26">
        <v>0.99</v>
      </c>
    </row>
    <row r="24" spans="1:19">
      <c r="A24" s="30" t="s">
        <v>58</v>
      </c>
      <c r="B24" s="30" t="s">
        <v>22</v>
      </c>
      <c r="C24" s="30">
        <v>201710</v>
      </c>
      <c r="D24" s="30">
        <v>10198</v>
      </c>
      <c r="E24" s="30" t="s">
        <v>144</v>
      </c>
      <c r="F24" s="30" t="s">
        <v>149</v>
      </c>
      <c r="G24" s="30" t="s">
        <v>146</v>
      </c>
      <c r="H24" s="30" t="s">
        <v>158</v>
      </c>
      <c r="I24" s="30" t="s">
        <v>157</v>
      </c>
      <c r="J24" s="30">
        <v>14</v>
      </c>
      <c r="K24" s="30">
        <v>19</v>
      </c>
      <c r="L24" s="30">
        <v>21</v>
      </c>
      <c r="M24" s="31">
        <v>0.66667</v>
      </c>
      <c r="N24" s="31">
        <v>0.90476</v>
      </c>
      <c r="O24" s="30">
        <v>0.19</v>
      </c>
      <c r="P24" s="30">
        <v>3.938</v>
      </c>
      <c r="Q24" s="30">
        <v>0.27</v>
      </c>
      <c r="R24" s="30">
        <v>306.25</v>
      </c>
      <c r="S24" s="30">
        <v>0.59</v>
      </c>
    </row>
    <row r="25" spans="1:19">
      <c r="A25" s="26" t="s">
        <v>58</v>
      </c>
      <c r="B25" s="26" t="s">
        <v>24</v>
      </c>
      <c r="C25" s="26">
        <v>201720</v>
      </c>
      <c r="D25" s="26">
        <v>20196</v>
      </c>
      <c r="E25" s="26" t="s">
        <v>144</v>
      </c>
      <c r="F25" s="26" t="s">
        <v>149</v>
      </c>
      <c r="G25" s="26" t="s">
        <v>146</v>
      </c>
      <c r="H25" s="26" t="s">
        <v>158</v>
      </c>
      <c r="I25" s="26" t="s">
        <v>157</v>
      </c>
      <c r="J25" s="26">
        <v>26</v>
      </c>
      <c r="K25" s="26">
        <v>31</v>
      </c>
      <c r="L25" s="26">
        <v>35</v>
      </c>
      <c r="M25" s="32">
        <v>0.74286</v>
      </c>
      <c r="N25" s="32">
        <v>0.88571</v>
      </c>
      <c r="O25" s="26">
        <v>0.23</v>
      </c>
      <c r="P25" s="26">
        <v>3.938</v>
      </c>
      <c r="Q25" s="26">
        <v>0.27</v>
      </c>
      <c r="R25" s="26">
        <v>510.42</v>
      </c>
      <c r="S25" s="26">
        <v>0.99</v>
      </c>
    </row>
    <row r="26" spans="1:19">
      <c r="A26" s="30" t="s">
        <v>1</v>
      </c>
      <c r="B26" s="30" t="s">
        <v>26</v>
      </c>
      <c r="C26" s="30">
        <v>201810</v>
      </c>
      <c r="D26" s="30">
        <v>10198</v>
      </c>
      <c r="E26" s="30" t="s">
        <v>144</v>
      </c>
      <c r="F26" s="30" t="s">
        <v>149</v>
      </c>
      <c r="G26" s="30" t="s">
        <v>146</v>
      </c>
      <c r="H26" s="30" t="s">
        <v>158</v>
      </c>
      <c r="I26" s="30" t="s">
        <v>157</v>
      </c>
      <c r="J26" s="30">
        <v>30</v>
      </c>
      <c r="K26" s="30">
        <v>36</v>
      </c>
      <c r="L26" s="30">
        <v>38</v>
      </c>
      <c r="M26" s="31">
        <v>0.78947</v>
      </c>
      <c r="N26" s="31">
        <v>0.94737</v>
      </c>
      <c r="O26" s="30">
        <v>0.21</v>
      </c>
      <c r="P26" s="30">
        <v>3.938</v>
      </c>
      <c r="Q26" s="30">
        <v>0.27</v>
      </c>
      <c r="R26" s="30">
        <v>554.17</v>
      </c>
      <c r="S26" s="30">
        <v>1.08</v>
      </c>
    </row>
    <row r="27" spans="1:19">
      <c r="A27" s="26" t="s">
        <v>1</v>
      </c>
      <c r="B27" s="26" t="s">
        <v>28</v>
      </c>
      <c r="C27" s="26">
        <v>201820</v>
      </c>
      <c r="D27" s="26">
        <v>20196</v>
      </c>
      <c r="E27" s="26" t="s">
        <v>144</v>
      </c>
      <c r="F27" s="26" t="s">
        <v>149</v>
      </c>
      <c r="G27" s="26" t="s">
        <v>146</v>
      </c>
      <c r="H27" s="26" t="s">
        <v>158</v>
      </c>
      <c r="I27" s="26" t="s">
        <v>157</v>
      </c>
      <c r="J27" s="26">
        <v>29</v>
      </c>
      <c r="K27" s="26">
        <v>29</v>
      </c>
      <c r="L27" s="26">
        <v>32</v>
      </c>
      <c r="M27" s="32">
        <v>0.90625</v>
      </c>
      <c r="N27" s="32">
        <v>0.90625</v>
      </c>
      <c r="O27" s="26">
        <v>0</v>
      </c>
      <c r="P27" s="26">
        <v>3.938</v>
      </c>
      <c r="Q27" s="26">
        <v>0.27</v>
      </c>
      <c r="R27" s="26">
        <v>466.67</v>
      </c>
      <c r="S27" s="26">
        <v>0.91</v>
      </c>
    </row>
    <row r="28" spans="1:19">
      <c r="A28" s="30" t="s">
        <v>1</v>
      </c>
      <c r="B28" s="30" t="s">
        <v>28</v>
      </c>
      <c r="C28" s="30">
        <v>201820</v>
      </c>
      <c r="D28" s="30">
        <v>21286</v>
      </c>
      <c r="E28" s="30" t="s">
        <v>144</v>
      </c>
      <c r="F28" s="30" t="s">
        <v>149</v>
      </c>
      <c r="G28" s="30" t="s">
        <v>146</v>
      </c>
      <c r="H28" s="30" t="s">
        <v>156</v>
      </c>
      <c r="I28" s="30" t="s">
        <v>157</v>
      </c>
      <c r="J28" s="30">
        <v>6</v>
      </c>
      <c r="K28" s="30">
        <v>6</v>
      </c>
      <c r="L28" s="30">
        <v>14</v>
      </c>
      <c r="M28" s="31">
        <v>0.42857</v>
      </c>
      <c r="N28" s="31">
        <v>0.42857</v>
      </c>
      <c r="O28" s="30">
        <v>0</v>
      </c>
      <c r="P28" s="30">
        <v>3.938</v>
      </c>
      <c r="Q28" s="30">
        <v>0.07</v>
      </c>
      <c r="R28" s="30">
        <v>787.5</v>
      </c>
      <c r="S28" s="30">
        <v>0.77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8"/>
  <mergeCells>
    <mergeCell ref="A1:S1"/>
    <mergeCell ref="A2:S2"/>
    <mergeCell ref="A3:S3"/>
  </mergeCells>
  <conditionalFormatting sqref="M6:M28">
    <cfRule type="cellIs" dxfId="0" priority="1" operator="lessThan">
      <formula>0.7</formula>
    </cfRule>
  </conditionalFormatting>
  <conditionalFormatting sqref="N6:N28">
    <cfRule type="cellIs" dxfId="1" priority="2" operator="lessThan">
      <formula>0.86</formula>
    </cfRule>
  </conditionalFormatting>
  <conditionalFormatting sqref="R6:R28">
    <cfRule type="cellIs" dxfId="2" priority="3" operator="lessThan">
      <formula>565</formula>
    </cfRule>
  </conditionalFormatting>
  <conditionalFormatting sqref="R6:R2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3</v>
      </c>
      <c r="C6" s="12" t="str">
        <f>IF(E6=0, 0, (D6/E6))</f>
        <v>0</v>
      </c>
      <c r="D6" s="11">
        <v>71</v>
      </c>
      <c r="E6" s="11">
        <v>105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12</v>
      </c>
      <c r="E7" s="10">
        <v>35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3</v>
      </c>
      <c r="C8" s="12" t="str">
        <f>IF(E8=0, 0, (D8/E8))</f>
        <v>0</v>
      </c>
      <c r="D8" s="11">
        <v>72</v>
      </c>
      <c r="E8" s="11">
        <v>73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1</v>
      </c>
      <c r="G9" s="13" t="str">
        <f>IF(I9=0, 0, (H9/I9))</f>
        <v>0</v>
      </c>
      <c r="H9" s="10">
        <v>21</v>
      </c>
      <c r="I9" s="10">
        <v>35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57</v>
      </c>
      <c r="E10" s="11">
        <v>105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24</v>
      </c>
      <c r="E11" s="10">
        <v>35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63</v>
      </c>
      <c r="E12" s="11">
        <v>70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1</v>
      </c>
      <c r="G13" s="13" t="str">
        <f>IF(I13=0, 0, (H13/I13))</f>
        <v>0</v>
      </c>
      <c r="H13" s="10">
        <v>21</v>
      </c>
      <c r="I13" s="10">
        <v>35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71</v>
      </c>
      <c r="E14" s="11">
        <v>105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25</v>
      </c>
      <c r="E15" s="10">
        <v>35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4</v>
      </c>
      <c r="C16" s="12" t="str">
        <f>IF(E16=0, 0, (D16/E16))</f>
        <v>0</v>
      </c>
      <c r="D16" s="11">
        <v>94</v>
      </c>
      <c r="E16" s="11">
        <v>140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22</v>
      </c>
      <c r="E17" s="10">
        <v>35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7</v>
      </c>
      <c r="C22" s="12" t="str">
        <f>IF(E22=0, 0, (D22/E22))</f>
        <v>0</v>
      </c>
      <c r="D22" s="11">
        <v>155</v>
      </c>
      <c r="E22" s="11">
        <v>213</v>
      </c>
      <c r="F22" s="11">
        <v>1</v>
      </c>
      <c r="G22" s="12" t="str">
        <f>IF(I22=0, 0, (H22/I22))</f>
        <v>0</v>
      </c>
      <c r="H22" s="11">
        <v>21</v>
      </c>
      <c r="I22" s="11">
        <v>35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6</v>
      </c>
      <c r="C23" s="13" t="str">
        <f>IF(E23=0, 0, (D23/E23))</f>
        <v>0</v>
      </c>
      <c r="D23" s="10">
        <v>144</v>
      </c>
      <c r="E23" s="10">
        <v>210</v>
      </c>
      <c r="F23" s="10">
        <v>1</v>
      </c>
      <c r="G23" s="13" t="str">
        <f>IF(I23=0, 0, (H23/I23))</f>
        <v>0</v>
      </c>
      <c r="H23" s="10">
        <v>21</v>
      </c>
      <c r="I23" s="10">
        <v>35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9</v>
      </c>
      <c r="C24" s="12" t="str">
        <f>IF(E24=0, 0, (D24/E24))</f>
        <v>0</v>
      </c>
      <c r="D24" s="11">
        <v>212</v>
      </c>
      <c r="E24" s="11">
        <v>315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52</v>
      </c>
      <c r="F6" s="12">
        <v>0.9615385</v>
      </c>
      <c r="G6" s="12">
        <v>1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18</v>
      </c>
      <c r="O6" s="12">
        <v>0.8333333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10</v>
      </c>
      <c r="F7" s="13">
        <v>0.7</v>
      </c>
      <c r="G7" s="13">
        <v>0.7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2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46</v>
      </c>
      <c r="F8" s="12">
        <v>0.7391304</v>
      </c>
      <c r="G8" s="12">
        <v>0.9130435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26</v>
      </c>
      <c r="O8" s="12">
        <v>0.6153846</v>
      </c>
      <c r="P8" s="12">
        <v>0.8846154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9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12</v>
      </c>
      <c r="O9" s="13">
        <v>0.9166667</v>
      </c>
      <c r="P9" s="13">
        <v>0.9166667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31</v>
      </c>
      <c r="F10" s="12">
        <v>0.6129032</v>
      </c>
      <c r="G10" s="12">
        <v>0.8387097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26</v>
      </c>
      <c r="O10" s="12">
        <v>0.8076923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16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8</v>
      </c>
      <c r="O11" s="13">
        <v>1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40</v>
      </c>
      <c r="F12" s="12">
        <v>0.85</v>
      </c>
      <c r="G12" s="12">
        <v>0.975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23</v>
      </c>
      <c r="O12" s="12">
        <v>0.6086957</v>
      </c>
      <c r="P12" s="12">
        <v>0.8695652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10</v>
      </c>
      <c r="F13" s="13">
        <v>0.9</v>
      </c>
      <c r="G13" s="13">
        <v>0.9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11</v>
      </c>
      <c r="O13" s="13">
        <v>0.9090909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40</v>
      </c>
      <c r="F14" s="12">
        <v>0.9</v>
      </c>
      <c r="G14" s="12">
        <v>0.975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31</v>
      </c>
      <c r="O14" s="12">
        <v>0.7419355</v>
      </c>
      <c r="P14" s="12">
        <v>0.9032258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7</v>
      </c>
      <c r="F15" s="13">
        <v>0.8571429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18</v>
      </c>
      <c r="O15" s="13">
        <v>0.7222222</v>
      </c>
      <c r="P15" s="13">
        <v>0.9444444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35</v>
      </c>
      <c r="F16" s="12">
        <v>0.8</v>
      </c>
      <c r="G16" s="12">
        <v>0.8571429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59</v>
      </c>
      <c r="O16" s="12">
        <v>0.6949153</v>
      </c>
      <c r="P16" s="12">
        <v>0.9152542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3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19</v>
      </c>
      <c r="O17" s="13">
        <v>0.8421053</v>
      </c>
      <c r="P17" s="13">
        <v>0.8947368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117</v>
      </c>
      <c r="F22" s="12">
        <v>0.8547009</v>
      </c>
      <c r="G22" s="12">
        <v>0.9401709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58</v>
      </c>
      <c r="O22" s="12">
        <v>0.7586207</v>
      </c>
      <c r="P22" s="12">
        <v>0.9310345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97</v>
      </c>
      <c r="F23" s="13">
        <v>0.8041237</v>
      </c>
      <c r="G23" s="13">
        <v>0.9278351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68</v>
      </c>
      <c r="O23" s="13">
        <v>0.7794118</v>
      </c>
      <c r="P23" s="13">
        <v>0.9558824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85</v>
      </c>
      <c r="F24" s="12">
        <v>0.8588235</v>
      </c>
      <c r="G24" s="12">
        <v>0.9294118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127</v>
      </c>
      <c r="O24" s="12">
        <v>0.7322835</v>
      </c>
      <c r="P24" s="12">
        <v>0.9133858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</v>
      </c>
      <c r="C6" s="12">
        <v>1</v>
      </c>
      <c r="D6" s="12">
        <v>1</v>
      </c>
      <c r="E6" s="11">
        <v>24</v>
      </c>
      <c r="F6" s="12">
        <v>1</v>
      </c>
      <c r="G6" s="12">
        <v>1</v>
      </c>
      <c r="H6" s="11">
        <v>15</v>
      </c>
      <c r="I6" s="12">
        <v>0.9333333</v>
      </c>
      <c r="J6" s="12">
        <v>1</v>
      </c>
      <c r="K6" s="11">
        <v>7</v>
      </c>
      <c r="L6" s="12">
        <v>1</v>
      </c>
      <c r="M6" s="12">
        <v>1</v>
      </c>
      <c r="N6" s="11">
        <v>5</v>
      </c>
      <c r="O6" s="12">
        <v>0.6</v>
      </c>
      <c r="P6" s="12">
        <v>1</v>
      </c>
      <c r="Q6" s="11">
        <v>12</v>
      </c>
      <c r="R6" s="12">
        <v>1</v>
      </c>
      <c r="S6" s="12">
        <v>1</v>
      </c>
      <c r="T6" s="11">
        <v>7</v>
      </c>
      <c r="U6" s="12">
        <v>0.7142857</v>
      </c>
      <c r="V6" s="12">
        <v>1</v>
      </c>
    </row>
    <row r="7" spans="1:22">
      <c r="A7" s="10" t="s">
        <v>19</v>
      </c>
      <c r="B7" s="10">
        <v>3</v>
      </c>
      <c r="C7" s="13">
        <v>0.3333333</v>
      </c>
      <c r="D7" s="13">
        <v>0.3333333</v>
      </c>
      <c r="E7" s="10">
        <v>5</v>
      </c>
      <c r="F7" s="13">
        <v>1</v>
      </c>
      <c r="G7" s="13">
        <v>1</v>
      </c>
      <c r="H7" s="10">
        <v>2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1</v>
      </c>
      <c r="O7" s="13">
        <v>0</v>
      </c>
      <c r="P7" s="13">
        <v>0</v>
      </c>
      <c r="Q7" s="10">
        <v>1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</v>
      </c>
      <c r="C8" s="12">
        <v>0.3333333</v>
      </c>
      <c r="D8" s="12">
        <v>1</v>
      </c>
      <c r="E8" s="11">
        <v>37</v>
      </c>
      <c r="F8" s="12">
        <v>0.7027027</v>
      </c>
      <c r="G8" s="12">
        <v>0.9189189</v>
      </c>
      <c r="H8" s="11">
        <v>11</v>
      </c>
      <c r="I8" s="12">
        <v>0.5454545</v>
      </c>
      <c r="J8" s="12">
        <v>0.7272727</v>
      </c>
      <c r="K8" s="11">
        <v>6</v>
      </c>
      <c r="L8" s="12">
        <v>1</v>
      </c>
      <c r="M8" s="12">
        <v>1</v>
      </c>
      <c r="N8" s="11">
        <v>4</v>
      </c>
      <c r="O8" s="12">
        <v>0.75</v>
      </c>
      <c r="P8" s="12">
        <v>0.75</v>
      </c>
      <c r="Q8" s="11">
        <v>10</v>
      </c>
      <c r="R8" s="12">
        <v>0.8</v>
      </c>
      <c r="S8" s="12">
        <v>1</v>
      </c>
      <c r="T8" s="11">
        <v>1</v>
      </c>
      <c r="U8" s="12">
        <v>0</v>
      </c>
      <c r="V8" s="12">
        <v>1</v>
      </c>
    </row>
    <row r="9" spans="1:22">
      <c r="A9" s="10" t="s">
        <v>21</v>
      </c>
      <c r="B9" s="10">
        <v>2</v>
      </c>
      <c r="C9" s="13">
        <v>1</v>
      </c>
      <c r="D9" s="13">
        <v>1</v>
      </c>
      <c r="E9" s="10">
        <v>10</v>
      </c>
      <c r="F9" s="13">
        <v>1</v>
      </c>
      <c r="G9" s="13">
        <v>1</v>
      </c>
      <c r="H9" s="10">
        <v>4</v>
      </c>
      <c r="I9" s="13">
        <v>1</v>
      </c>
      <c r="J9" s="13">
        <v>1</v>
      </c>
      <c r="K9" s="10">
        <v>3</v>
      </c>
      <c r="L9" s="13">
        <v>0.6666667</v>
      </c>
      <c r="M9" s="13">
        <v>0.6666667</v>
      </c>
      <c r="N9" s="10">
        <v>1</v>
      </c>
      <c r="O9" s="13">
        <v>1</v>
      </c>
      <c r="P9" s="13">
        <v>1</v>
      </c>
      <c r="Q9" s="10">
        <v>0</v>
      </c>
      <c r="R9" s="13">
        <v>0</v>
      </c>
      <c r="S9" s="13">
        <v>0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5</v>
      </c>
      <c r="C10" s="12">
        <v>0.4</v>
      </c>
      <c r="D10" s="12">
        <v>1</v>
      </c>
      <c r="E10" s="11">
        <v>25</v>
      </c>
      <c r="F10" s="12">
        <v>0.64</v>
      </c>
      <c r="G10" s="12">
        <v>0.84</v>
      </c>
      <c r="H10" s="11">
        <v>9</v>
      </c>
      <c r="I10" s="12">
        <v>0.8888889</v>
      </c>
      <c r="J10" s="12">
        <v>1</v>
      </c>
      <c r="K10" s="11">
        <v>10</v>
      </c>
      <c r="L10" s="12">
        <v>0.8</v>
      </c>
      <c r="M10" s="12">
        <v>1</v>
      </c>
      <c r="N10" s="11">
        <v>3</v>
      </c>
      <c r="O10" s="12">
        <v>1</v>
      </c>
      <c r="P10" s="12">
        <v>1</v>
      </c>
      <c r="Q10" s="11">
        <v>4</v>
      </c>
      <c r="R10" s="12">
        <v>0.5</v>
      </c>
      <c r="S10" s="12">
        <v>0.75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3</v>
      </c>
      <c r="C11" s="13">
        <v>1</v>
      </c>
      <c r="D11" s="13">
        <v>1</v>
      </c>
      <c r="E11" s="10">
        <v>9</v>
      </c>
      <c r="F11" s="13">
        <v>1</v>
      </c>
      <c r="G11" s="13">
        <v>1</v>
      </c>
      <c r="H11" s="10">
        <v>2</v>
      </c>
      <c r="I11" s="13">
        <v>1</v>
      </c>
      <c r="J11" s="13">
        <v>1</v>
      </c>
      <c r="K11" s="10">
        <v>2</v>
      </c>
      <c r="L11" s="13">
        <v>1</v>
      </c>
      <c r="M11" s="13">
        <v>1</v>
      </c>
      <c r="N11" s="10">
        <v>5</v>
      </c>
      <c r="O11" s="13">
        <v>1</v>
      </c>
      <c r="P11" s="13">
        <v>1</v>
      </c>
      <c r="Q11" s="10">
        <v>1</v>
      </c>
      <c r="R11" s="13">
        <v>1</v>
      </c>
      <c r="S11" s="13">
        <v>1</v>
      </c>
      <c r="T11" s="10">
        <v>2</v>
      </c>
      <c r="U11" s="13">
        <v>1</v>
      </c>
      <c r="V11" s="13">
        <v>1</v>
      </c>
    </row>
    <row r="12" spans="1:22">
      <c r="A12" s="10" t="s">
        <v>24</v>
      </c>
      <c r="B12" s="11">
        <v>7</v>
      </c>
      <c r="C12" s="12">
        <v>0.5714286</v>
      </c>
      <c r="D12" s="12">
        <v>0.8571429</v>
      </c>
      <c r="E12" s="11">
        <v>25</v>
      </c>
      <c r="F12" s="12">
        <v>0.84</v>
      </c>
      <c r="G12" s="12">
        <v>0.96</v>
      </c>
      <c r="H12" s="11">
        <v>11</v>
      </c>
      <c r="I12" s="12">
        <v>0.6363636</v>
      </c>
      <c r="J12" s="12">
        <v>0.9090909</v>
      </c>
      <c r="K12" s="11">
        <v>4</v>
      </c>
      <c r="L12" s="12">
        <v>0.75</v>
      </c>
      <c r="M12" s="12">
        <v>1</v>
      </c>
      <c r="N12" s="11">
        <v>4</v>
      </c>
      <c r="O12" s="12">
        <v>1</v>
      </c>
      <c r="P12" s="12">
        <v>1</v>
      </c>
      <c r="Q12" s="11">
        <v>7</v>
      </c>
      <c r="R12" s="12">
        <v>0.8571429</v>
      </c>
      <c r="S12" s="12">
        <v>0.8571429</v>
      </c>
      <c r="T12" s="11">
        <v>5</v>
      </c>
      <c r="U12" s="12">
        <v>0.6</v>
      </c>
      <c r="V12" s="12">
        <v>1</v>
      </c>
    </row>
    <row r="13" spans="1:22">
      <c r="A13" s="10" t="s">
        <v>25</v>
      </c>
      <c r="B13" s="10">
        <v>2</v>
      </c>
      <c r="C13" s="13">
        <v>1</v>
      </c>
      <c r="D13" s="13">
        <v>1</v>
      </c>
      <c r="E13" s="10">
        <v>8</v>
      </c>
      <c r="F13" s="13">
        <v>0.875</v>
      </c>
      <c r="G13" s="13">
        <v>1</v>
      </c>
      <c r="H13" s="10">
        <v>2</v>
      </c>
      <c r="I13" s="13">
        <v>1</v>
      </c>
      <c r="J13" s="13">
        <v>1</v>
      </c>
      <c r="K13" s="10">
        <v>2</v>
      </c>
      <c r="L13" s="13">
        <v>1</v>
      </c>
      <c r="M13" s="13">
        <v>1</v>
      </c>
      <c r="N13" s="10">
        <v>4</v>
      </c>
      <c r="O13" s="13">
        <v>1</v>
      </c>
      <c r="P13" s="13">
        <v>1</v>
      </c>
      <c r="Q13" s="10">
        <v>1</v>
      </c>
      <c r="R13" s="13">
        <v>1</v>
      </c>
      <c r="S13" s="13">
        <v>1</v>
      </c>
      <c r="T13" s="10">
        <v>2</v>
      </c>
      <c r="U13" s="13">
        <v>0.5</v>
      </c>
      <c r="V13" s="13">
        <v>0.5</v>
      </c>
    </row>
    <row r="14" spans="1:22">
      <c r="A14" s="10" t="s">
        <v>26</v>
      </c>
      <c r="B14" s="11">
        <v>7</v>
      </c>
      <c r="C14" s="12">
        <v>0.7142857</v>
      </c>
      <c r="D14" s="12">
        <v>1</v>
      </c>
      <c r="E14" s="11">
        <v>20</v>
      </c>
      <c r="F14" s="12">
        <v>0.8</v>
      </c>
      <c r="G14" s="12">
        <v>0.95</v>
      </c>
      <c r="H14" s="11">
        <v>8</v>
      </c>
      <c r="I14" s="12">
        <v>0.625</v>
      </c>
      <c r="J14" s="12">
        <v>1</v>
      </c>
      <c r="K14" s="11">
        <v>8</v>
      </c>
      <c r="L14" s="12">
        <v>0.75</v>
      </c>
      <c r="M14" s="12">
        <v>0.75</v>
      </c>
      <c r="N14" s="11">
        <v>10</v>
      </c>
      <c r="O14" s="12">
        <v>1</v>
      </c>
      <c r="P14" s="12">
        <v>1</v>
      </c>
      <c r="Q14" s="11">
        <v>10</v>
      </c>
      <c r="R14" s="12">
        <v>1</v>
      </c>
      <c r="S14" s="12">
        <v>1</v>
      </c>
      <c r="T14" s="11">
        <v>8</v>
      </c>
      <c r="U14" s="12">
        <v>0.875</v>
      </c>
      <c r="V14" s="12">
        <v>0.875</v>
      </c>
    </row>
    <row r="15" spans="1:22">
      <c r="A15" s="10" t="s">
        <v>27</v>
      </c>
      <c r="B15" s="10">
        <v>1</v>
      </c>
      <c r="C15" s="13">
        <v>0</v>
      </c>
      <c r="D15" s="13">
        <v>1</v>
      </c>
      <c r="E15" s="10">
        <v>11</v>
      </c>
      <c r="F15" s="13">
        <v>0.8181818</v>
      </c>
      <c r="G15" s="13">
        <v>1</v>
      </c>
      <c r="H15" s="10">
        <v>3</v>
      </c>
      <c r="I15" s="13">
        <v>1</v>
      </c>
      <c r="J15" s="13">
        <v>1</v>
      </c>
      <c r="K15" s="10">
        <v>3</v>
      </c>
      <c r="L15" s="13">
        <v>0.6666667</v>
      </c>
      <c r="M15" s="13">
        <v>0.6666667</v>
      </c>
      <c r="N15" s="10">
        <v>2</v>
      </c>
      <c r="O15" s="13">
        <v>0.5</v>
      </c>
      <c r="P15" s="13">
        <v>1</v>
      </c>
      <c r="Q15" s="10">
        <v>4</v>
      </c>
      <c r="R15" s="13">
        <v>1</v>
      </c>
      <c r="S15" s="13">
        <v>1</v>
      </c>
      <c r="T15" s="10">
        <v>1</v>
      </c>
      <c r="U15" s="13">
        <v>0</v>
      </c>
      <c r="V15" s="13">
        <v>1</v>
      </c>
    </row>
    <row r="16" spans="1:22">
      <c r="A16" s="10" t="s">
        <v>28</v>
      </c>
      <c r="B16" s="11">
        <v>10</v>
      </c>
      <c r="C16" s="12">
        <v>0.6</v>
      </c>
      <c r="D16" s="12">
        <v>1</v>
      </c>
      <c r="E16" s="11">
        <v>30</v>
      </c>
      <c r="F16" s="12">
        <v>0.7</v>
      </c>
      <c r="G16" s="12">
        <v>0.9</v>
      </c>
      <c r="H16" s="11">
        <v>24</v>
      </c>
      <c r="I16" s="12">
        <v>0.7083333</v>
      </c>
      <c r="J16" s="12">
        <v>0.8333333</v>
      </c>
      <c r="K16" s="11">
        <v>11</v>
      </c>
      <c r="L16" s="12">
        <v>0.8181818</v>
      </c>
      <c r="M16" s="12">
        <v>0.8181818</v>
      </c>
      <c r="N16" s="11">
        <v>3</v>
      </c>
      <c r="O16" s="12">
        <v>1</v>
      </c>
      <c r="P16" s="12">
        <v>1</v>
      </c>
      <c r="Q16" s="11">
        <v>11</v>
      </c>
      <c r="R16" s="12">
        <v>0.8181818</v>
      </c>
      <c r="S16" s="12">
        <v>0.9090909</v>
      </c>
      <c r="T16" s="11">
        <v>5</v>
      </c>
      <c r="U16" s="12">
        <v>0.8</v>
      </c>
      <c r="V16" s="12">
        <v>1</v>
      </c>
    </row>
    <row r="17" spans="1:22">
      <c r="A17" s="10" t="s">
        <v>29</v>
      </c>
      <c r="B17" s="10">
        <v>4</v>
      </c>
      <c r="C17" s="13">
        <v>0.5</v>
      </c>
      <c r="D17" s="13">
        <v>0.75</v>
      </c>
      <c r="E17" s="10">
        <v>8</v>
      </c>
      <c r="F17" s="13">
        <v>0.875</v>
      </c>
      <c r="G17" s="13">
        <v>0.875</v>
      </c>
      <c r="H17" s="10">
        <v>2</v>
      </c>
      <c r="I17" s="13">
        <v>1</v>
      </c>
      <c r="J17" s="13">
        <v>1</v>
      </c>
      <c r="K17" s="10">
        <v>0</v>
      </c>
      <c r="L17" s="13">
        <v>0</v>
      </c>
      <c r="M17" s="13">
        <v>0</v>
      </c>
      <c r="N17" s="10">
        <v>2</v>
      </c>
      <c r="O17" s="13">
        <v>1</v>
      </c>
      <c r="P17" s="13">
        <v>1</v>
      </c>
      <c r="Q17" s="10">
        <v>4</v>
      </c>
      <c r="R17" s="13">
        <v>1</v>
      </c>
      <c r="S17" s="13">
        <v>1</v>
      </c>
      <c r="T17" s="10">
        <v>2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9</v>
      </c>
      <c r="C22" s="12">
        <v>0.5555556</v>
      </c>
      <c r="D22" s="12">
        <v>0.7777778</v>
      </c>
      <c r="E22" s="11">
        <v>76</v>
      </c>
      <c r="F22" s="12">
        <v>0.8552632</v>
      </c>
      <c r="G22" s="12">
        <v>0.9605263</v>
      </c>
      <c r="H22" s="11">
        <v>32</v>
      </c>
      <c r="I22" s="12">
        <v>0.8125</v>
      </c>
      <c r="J22" s="12">
        <v>0.90625</v>
      </c>
      <c r="K22" s="11">
        <v>16</v>
      </c>
      <c r="L22" s="12">
        <v>0.9375</v>
      </c>
      <c r="M22" s="12">
        <v>0.9375</v>
      </c>
      <c r="N22" s="11">
        <v>11</v>
      </c>
      <c r="O22" s="12">
        <v>0.6363636</v>
      </c>
      <c r="P22" s="12">
        <v>0.8181818</v>
      </c>
      <c r="Q22" s="11">
        <v>23</v>
      </c>
      <c r="R22" s="12">
        <v>0.9130435</v>
      </c>
      <c r="S22" s="12">
        <v>1</v>
      </c>
      <c r="T22" s="11">
        <v>9</v>
      </c>
      <c r="U22" s="12">
        <v>0.6666667</v>
      </c>
      <c r="V22" s="12">
        <v>1</v>
      </c>
    </row>
    <row r="23" spans="1:22">
      <c r="A23" s="10" t="s">
        <v>58</v>
      </c>
      <c r="B23" s="10">
        <v>17</v>
      </c>
      <c r="C23" s="13">
        <v>0.6470588</v>
      </c>
      <c r="D23" s="13">
        <v>0.9411765</v>
      </c>
      <c r="E23" s="10">
        <v>67</v>
      </c>
      <c r="F23" s="13">
        <v>0.7910448</v>
      </c>
      <c r="G23" s="13">
        <v>0.9253731</v>
      </c>
      <c r="H23" s="10">
        <v>24</v>
      </c>
      <c r="I23" s="13">
        <v>0.7916667</v>
      </c>
      <c r="J23" s="13">
        <v>0.9583333</v>
      </c>
      <c r="K23" s="10">
        <v>18</v>
      </c>
      <c r="L23" s="13">
        <v>0.8333333</v>
      </c>
      <c r="M23" s="13">
        <v>1</v>
      </c>
      <c r="N23" s="10">
        <v>16</v>
      </c>
      <c r="O23" s="13">
        <v>1</v>
      </c>
      <c r="P23" s="13">
        <v>1</v>
      </c>
      <c r="Q23" s="10">
        <v>13</v>
      </c>
      <c r="R23" s="13">
        <v>0.7692308</v>
      </c>
      <c r="S23" s="13">
        <v>0.8461538</v>
      </c>
      <c r="T23" s="10">
        <v>10</v>
      </c>
      <c r="U23" s="13">
        <v>0.7</v>
      </c>
      <c r="V23" s="13">
        <v>0.9</v>
      </c>
    </row>
    <row r="24" spans="1:22">
      <c r="A24" s="10" t="s">
        <v>1</v>
      </c>
      <c r="B24" s="11">
        <v>22</v>
      </c>
      <c r="C24" s="12">
        <v>0.5909091</v>
      </c>
      <c r="D24" s="12">
        <v>0.9545455</v>
      </c>
      <c r="E24" s="11">
        <v>69</v>
      </c>
      <c r="F24" s="12">
        <v>0.7681159</v>
      </c>
      <c r="G24" s="12">
        <v>0.9275362</v>
      </c>
      <c r="H24" s="11">
        <v>37</v>
      </c>
      <c r="I24" s="12">
        <v>0.7297297</v>
      </c>
      <c r="J24" s="12">
        <v>0.8918919</v>
      </c>
      <c r="K24" s="11">
        <v>22</v>
      </c>
      <c r="L24" s="12">
        <v>0.7727273</v>
      </c>
      <c r="M24" s="12">
        <v>0.7727273</v>
      </c>
      <c r="N24" s="11">
        <v>17</v>
      </c>
      <c r="O24" s="12">
        <v>0.9411765</v>
      </c>
      <c r="P24" s="12">
        <v>1</v>
      </c>
      <c r="Q24" s="11">
        <v>29</v>
      </c>
      <c r="R24" s="12">
        <v>0.9310345</v>
      </c>
      <c r="S24" s="12">
        <v>0.9655172</v>
      </c>
      <c r="T24" s="11">
        <v>16</v>
      </c>
      <c r="U24" s="12">
        <v>0.8125</v>
      </c>
      <c r="V24" s="12">
        <v>0.9375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41</v>
      </c>
      <c r="C6" s="12">
        <v>0.9268293</v>
      </c>
      <c r="D6" s="12">
        <v>1</v>
      </c>
      <c r="E6" s="11">
        <v>30</v>
      </c>
      <c r="F6" s="12">
        <v>0.9333333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8</v>
      </c>
      <c r="C7" s="13">
        <v>0.75</v>
      </c>
      <c r="D7" s="13">
        <v>0.75</v>
      </c>
      <c r="E7" s="10">
        <v>4</v>
      </c>
      <c r="F7" s="13">
        <v>0.75</v>
      </c>
      <c r="G7" s="13">
        <v>0.75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32</v>
      </c>
      <c r="C8" s="12">
        <v>0.71875</v>
      </c>
      <c r="D8" s="12">
        <v>0.875</v>
      </c>
      <c r="E8" s="11">
        <v>40</v>
      </c>
      <c r="F8" s="12">
        <v>0.675</v>
      </c>
      <c r="G8" s="12">
        <v>0.925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14</v>
      </c>
      <c r="C9" s="13">
        <v>0.9285714</v>
      </c>
      <c r="D9" s="13">
        <v>0.9285714</v>
      </c>
      <c r="E9" s="10">
        <v>7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24</v>
      </c>
      <c r="C10" s="12">
        <v>0.8333333</v>
      </c>
      <c r="D10" s="12">
        <v>0.9583333</v>
      </c>
      <c r="E10" s="11">
        <v>33</v>
      </c>
      <c r="F10" s="12">
        <v>0.6060606</v>
      </c>
      <c r="G10" s="12">
        <v>0.8787879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18</v>
      </c>
      <c r="C11" s="13">
        <v>1</v>
      </c>
      <c r="D11" s="13">
        <v>1</v>
      </c>
      <c r="E11" s="10">
        <v>6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38</v>
      </c>
      <c r="C12" s="12">
        <v>0.8684211</v>
      </c>
      <c r="D12" s="12">
        <v>0.9473684</v>
      </c>
      <c r="E12" s="11">
        <v>25</v>
      </c>
      <c r="F12" s="12">
        <v>0.6</v>
      </c>
      <c r="G12" s="12">
        <v>0.92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12</v>
      </c>
      <c r="C13" s="13">
        <v>0.8333333</v>
      </c>
      <c r="D13" s="13">
        <v>0.9166667</v>
      </c>
      <c r="E13" s="10">
        <v>9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41</v>
      </c>
      <c r="C14" s="12">
        <v>0.8780488</v>
      </c>
      <c r="D14" s="12">
        <v>0.9268293</v>
      </c>
      <c r="E14" s="11">
        <v>30</v>
      </c>
      <c r="F14" s="12">
        <v>0.7666667</v>
      </c>
      <c r="G14" s="12">
        <v>0.9666667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16</v>
      </c>
      <c r="C15" s="13">
        <v>0.8125</v>
      </c>
      <c r="D15" s="13">
        <v>0.9375</v>
      </c>
      <c r="E15" s="10">
        <v>9</v>
      </c>
      <c r="F15" s="13">
        <v>0.6666667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51</v>
      </c>
      <c r="C16" s="12">
        <v>0.8235294</v>
      </c>
      <c r="D16" s="12">
        <v>0.9215686</v>
      </c>
      <c r="E16" s="11">
        <v>42</v>
      </c>
      <c r="F16" s="12">
        <v>0.6190476</v>
      </c>
      <c r="G16" s="12">
        <v>0.8571429</v>
      </c>
      <c r="H16" s="11">
        <v>1</v>
      </c>
      <c r="I16" s="12">
        <v>1</v>
      </c>
      <c r="J16" s="12">
        <v>1</v>
      </c>
    </row>
    <row r="17" spans="1:10">
      <c r="A17" s="10" t="s">
        <v>29</v>
      </c>
      <c r="B17" s="10">
        <v>15</v>
      </c>
      <c r="C17" s="13">
        <v>0.8666667</v>
      </c>
      <c r="D17" s="13">
        <v>0.8666667</v>
      </c>
      <c r="E17" s="10">
        <v>7</v>
      </c>
      <c r="F17" s="13">
        <v>0.8571429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95</v>
      </c>
      <c r="C22" s="12">
        <v>0.8421053</v>
      </c>
      <c r="D22" s="12">
        <v>0.9263158</v>
      </c>
      <c r="E22" s="11">
        <v>81</v>
      </c>
      <c r="F22" s="12">
        <v>0.8024691</v>
      </c>
      <c r="G22" s="12">
        <v>0.9506173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92</v>
      </c>
      <c r="C23" s="13">
        <v>0.8804348</v>
      </c>
      <c r="D23" s="13">
        <v>0.9565217</v>
      </c>
      <c r="E23" s="10">
        <v>73</v>
      </c>
      <c r="F23" s="13">
        <v>0.6849315</v>
      </c>
      <c r="G23" s="13">
        <v>0.9178082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123</v>
      </c>
      <c r="C24" s="12">
        <v>0.8455285</v>
      </c>
      <c r="D24" s="12">
        <v>0.9186992</v>
      </c>
      <c r="E24" s="11">
        <v>88</v>
      </c>
      <c r="F24" s="12">
        <v>0.6931818</v>
      </c>
      <c r="G24" s="12">
        <v>0.9204545</v>
      </c>
      <c r="H24" s="11">
        <v>1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114</v>
      </c>
      <c r="F5" s="10">
        <v>7</v>
      </c>
    </row>
    <row r="6" spans="1:6">
      <c r="A6" s="11" t="s">
        <v>115</v>
      </c>
      <c r="B6" s="11" t="s">
        <v>111</v>
      </c>
      <c r="C6" s="11" t="s">
        <v>116</v>
      </c>
      <c r="D6" s="11" t="s">
        <v>117</v>
      </c>
      <c r="E6" s="12" t="s">
        <v>114</v>
      </c>
      <c r="F6" s="11">
        <v>3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114</v>
      </c>
      <c r="F7" s="10">
        <v>6</v>
      </c>
    </row>
    <row r="8" spans="1:6">
      <c r="A8" s="11" t="s">
        <v>118</v>
      </c>
      <c r="B8" s="11" t="s">
        <v>111</v>
      </c>
      <c r="C8" s="11" t="s">
        <v>112</v>
      </c>
      <c r="D8" s="11" t="s">
        <v>113</v>
      </c>
      <c r="E8" s="12" t="s">
        <v>114</v>
      </c>
      <c r="F8" s="11">
        <v>2</v>
      </c>
    </row>
    <row r="9" spans="1:6">
      <c r="A9" s="10" t="s">
        <v>119</v>
      </c>
      <c r="B9" s="10" t="s">
        <v>111</v>
      </c>
      <c r="C9" s="10" t="s">
        <v>116</v>
      </c>
      <c r="D9" s="10" t="s">
        <v>117</v>
      </c>
      <c r="E9" s="13" t="s">
        <v>114</v>
      </c>
      <c r="F9" s="10">
        <v>3</v>
      </c>
    </row>
    <row r="10" spans="1:6">
      <c r="A10" s="11" t="s">
        <v>119</v>
      </c>
      <c r="B10" s="11" t="s">
        <v>111</v>
      </c>
      <c r="C10" s="11" t="s">
        <v>112</v>
      </c>
      <c r="D10" s="11" t="s">
        <v>113</v>
      </c>
      <c r="E10" s="12" t="s">
        <v>114</v>
      </c>
      <c r="F10" s="11">
        <v>13</v>
      </c>
    </row>
    <row r="11" spans="1:6">
      <c r="A11" s="10" t="s">
        <v>57</v>
      </c>
      <c r="B11" s="10" t="s">
        <v>111</v>
      </c>
      <c r="C11" s="10" t="s">
        <v>116</v>
      </c>
      <c r="D11" s="10" t="s">
        <v>117</v>
      </c>
      <c r="E11" s="13" t="s">
        <v>114</v>
      </c>
      <c r="F11" s="10">
        <v>3</v>
      </c>
    </row>
    <row r="12" spans="1:6">
      <c r="A12" s="11" t="s">
        <v>57</v>
      </c>
      <c r="B12" s="11" t="s">
        <v>111</v>
      </c>
      <c r="C12" s="11" t="s">
        <v>112</v>
      </c>
      <c r="D12" s="11" t="s">
        <v>113</v>
      </c>
      <c r="E12" s="12" t="s">
        <v>114</v>
      </c>
      <c r="F12" s="11">
        <v>7</v>
      </c>
    </row>
    <row r="13" spans="1:6">
      <c r="A13" s="10" t="s">
        <v>58</v>
      </c>
      <c r="B13" s="10" t="s">
        <v>111</v>
      </c>
      <c r="C13" s="10" t="s">
        <v>116</v>
      </c>
      <c r="D13" s="10" t="s">
        <v>117</v>
      </c>
      <c r="E13" s="13" t="s">
        <v>114</v>
      </c>
      <c r="F13" s="10">
        <v>5</v>
      </c>
    </row>
    <row r="14" spans="1:6">
      <c r="A14" s="11" t="s">
        <v>58</v>
      </c>
      <c r="B14" s="11" t="s">
        <v>111</v>
      </c>
      <c r="C14" s="11" t="s">
        <v>112</v>
      </c>
      <c r="D14" s="11" t="s">
        <v>113</v>
      </c>
      <c r="E14" s="12" t="s">
        <v>114</v>
      </c>
      <c r="F14" s="11">
        <v>15</v>
      </c>
    </row>
    <row r="15" spans="1:6">
      <c r="A15" s="10" t="s">
        <v>1</v>
      </c>
      <c r="B15" s="10" t="s">
        <v>111</v>
      </c>
      <c r="C15" s="10" t="s">
        <v>116</v>
      </c>
      <c r="D15" s="10" t="s">
        <v>117</v>
      </c>
      <c r="E15" s="13" t="s">
        <v>114</v>
      </c>
      <c r="F15" s="10">
        <v>6</v>
      </c>
    </row>
    <row r="16" spans="1:6">
      <c r="A16" s="11" t="s">
        <v>1</v>
      </c>
      <c r="B16" s="11" t="s">
        <v>111</v>
      </c>
      <c r="C16" s="11" t="s">
        <v>112</v>
      </c>
      <c r="D16" s="11" t="s">
        <v>113</v>
      </c>
      <c r="E16" s="12" t="s">
        <v>114</v>
      </c>
      <c r="F16" s="11">
        <v>21</v>
      </c>
    </row>
    <row r="17" spans="1:6">
      <c r="A17" s="27"/>
      <c r="B17" s="27"/>
      <c r="C17" s="27"/>
      <c r="D17" s="27"/>
      <c r="E17" s="28" t="s">
        <v>86</v>
      </c>
      <c r="F17" s="15" t="str">
        <f>SUM(F5:F16)</f>
        <v>0</v>
      </c>
    </row>
    <row r="20" spans="1:6">
      <c r="A20" s="6" t="s">
        <v>35</v>
      </c>
      <c r="B20" s="8"/>
      <c r="C20" s="8"/>
      <c r="D20" s="8"/>
      <c r="E20" s="8"/>
      <c r="F20" s="8"/>
    </row>
    <row r="22" spans="1:6" customHeight="1" ht="30">
      <c r="A22" s="22" t="s">
        <v>36</v>
      </c>
      <c r="B22" s="18"/>
      <c r="C22" s="23" t="s">
        <v>37</v>
      </c>
      <c r="D22"/>
      <c r="E22"/>
      <c r="F22"/>
    </row>
    <row r="23" spans="1:6">
      <c r="A23" s="22" t="s">
        <v>120</v>
      </c>
      <c r="B23" s="18"/>
      <c r="C23" t="s">
        <v>121</v>
      </c>
      <c r="D23"/>
      <c r="E23"/>
      <c r="F23"/>
    </row>
    <row r="24" spans="1:6" customHeight="1" ht="30">
      <c r="A24" s="22" t="s">
        <v>122</v>
      </c>
      <c r="B24" s="18"/>
      <c r="C24" s="23" t="s">
        <v>123</v>
      </c>
      <c r="D24"/>
      <c r="E24"/>
      <c r="F2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0:F20"/>
    <mergeCell ref="A22:B22"/>
    <mergeCell ref="C22:F22"/>
    <mergeCell ref="A23:B23"/>
    <mergeCell ref="C23:F23"/>
    <mergeCell ref="A24:B24"/>
    <mergeCell ref="C24:F2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127</v>
      </c>
      <c r="C5" s="29" t="s">
        <v>128</v>
      </c>
      <c r="D5" s="25" t="s">
        <v>129</v>
      </c>
      <c r="E5" s="25" t="s">
        <v>130</v>
      </c>
      <c r="F5" s="25" t="s">
        <v>131</v>
      </c>
      <c r="G5" s="29" t="s">
        <v>132</v>
      </c>
      <c r="H5" s="29" t="s">
        <v>133</v>
      </c>
      <c r="I5" s="29" t="s">
        <v>134</v>
      </c>
      <c r="J5" s="29" t="s">
        <v>135</v>
      </c>
      <c r="K5" s="29" t="s">
        <v>136</v>
      </c>
      <c r="L5" s="29" t="s">
        <v>137</v>
      </c>
      <c r="M5" s="29" t="s">
        <v>138</v>
      </c>
      <c r="N5" s="29" t="s">
        <v>139</v>
      </c>
      <c r="O5" s="29" t="s">
        <v>140</v>
      </c>
      <c r="P5" s="29" t="s">
        <v>54</v>
      </c>
      <c r="Q5" s="29" t="s">
        <v>55</v>
      </c>
      <c r="R5" s="29" t="s">
        <v>141</v>
      </c>
      <c r="S5" s="29" t="s">
        <v>142</v>
      </c>
      <c r="T5" s="29" t="s">
        <v>143</v>
      </c>
    </row>
    <row r="6" spans="1:20">
      <c r="A6" s="30" t="s">
        <v>57</v>
      </c>
      <c r="B6" s="30" t="s">
        <v>18</v>
      </c>
      <c r="C6" s="30">
        <v>201610</v>
      </c>
      <c r="D6" s="30" t="s">
        <v>144</v>
      </c>
      <c r="E6" s="30" t="s">
        <v>145</v>
      </c>
      <c r="F6" s="30" t="s">
        <v>146</v>
      </c>
      <c r="G6" s="30">
        <v>1</v>
      </c>
      <c r="H6" s="30">
        <v>35</v>
      </c>
      <c r="I6" s="30">
        <v>38</v>
      </c>
      <c r="J6" s="30">
        <v>38</v>
      </c>
      <c r="K6" s="30">
        <v>35</v>
      </c>
      <c r="L6" s="31">
        <v>0.92105</v>
      </c>
      <c r="M6" s="30">
        <v>38</v>
      </c>
      <c r="N6" s="31">
        <v>1</v>
      </c>
      <c r="O6" s="30">
        <v>1.125</v>
      </c>
      <c r="P6" s="30">
        <v>42.75</v>
      </c>
      <c r="Q6" s="30">
        <v>0.07</v>
      </c>
      <c r="R6" s="30">
        <v>610.71</v>
      </c>
      <c r="S6" s="30">
        <v>1.24</v>
      </c>
      <c r="T6" s="30">
        <v>34.48</v>
      </c>
    </row>
    <row r="7" spans="1:20">
      <c r="A7" s="26" t="s">
        <v>57</v>
      </c>
      <c r="B7" s="26" t="s">
        <v>19</v>
      </c>
      <c r="C7" s="26">
        <v>201615</v>
      </c>
      <c r="D7" s="26" t="s">
        <v>144</v>
      </c>
      <c r="E7" s="26" t="s">
        <v>145</v>
      </c>
      <c r="F7" s="26" t="s">
        <v>146</v>
      </c>
      <c r="G7" s="26">
        <v>1</v>
      </c>
      <c r="H7" s="26">
        <v>9</v>
      </c>
      <c r="I7" s="26">
        <v>9</v>
      </c>
      <c r="J7" s="26">
        <v>12</v>
      </c>
      <c r="K7" s="26">
        <v>9</v>
      </c>
      <c r="L7" s="32">
        <v>0.75</v>
      </c>
      <c r="M7" s="26">
        <v>9</v>
      </c>
      <c r="N7" s="32">
        <v>0.75</v>
      </c>
      <c r="O7" s="26">
        <v>1.125</v>
      </c>
      <c r="P7" s="26">
        <v>13.5</v>
      </c>
      <c r="Q7" s="26">
        <v>0.07</v>
      </c>
      <c r="R7" s="26">
        <v>192.86</v>
      </c>
      <c r="S7" s="26">
        <v>0.38</v>
      </c>
      <c r="T7" s="26">
        <v>35.53</v>
      </c>
    </row>
    <row r="8" spans="1:20">
      <c r="A8" s="30" t="s">
        <v>57</v>
      </c>
      <c r="B8" s="30" t="s">
        <v>20</v>
      </c>
      <c r="C8" s="30">
        <v>201620</v>
      </c>
      <c r="D8" s="30" t="s">
        <v>144</v>
      </c>
      <c r="E8" s="30" t="s">
        <v>145</v>
      </c>
      <c r="F8" s="30" t="s">
        <v>146</v>
      </c>
      <c r="G8" s="30">
        <v>1</v>
      </c>
      <c r="H8" s="30">
        <v>18</v>
      </c>
      <c r="I8" s="30">
        <v>29</v>
      </c>
      <c r="J8" s="30">
        <v>34</v>
      </c>
      <c r="K8" s="30">
        <v>18</v>
      </c>
      <c r="L8" s="31">
        <v>0.52941</v>
      </c>
      <c r="M8" s="30">
        <v>29</v>
      </c>
      <c r="N8" s="31">
        <v>0.85294</v>
      </c>
      <c r="O8" s="30">
        <v>1.125</v>
      </c>
      <c r="P8" s="30">
        <v>38.25</v>
      </c>
      <c r="Q8" s="30">
        <v>0.07</v>
      </c>
      <c r="R8" s="30">
        <v>546.43</v>
      </c>
      <c r="S8" s="30">
        <v>1.11</v>
      </c>
      <c r="T8" s="30">
        <v>34.46</v>
      </c>
    </row>
    <row r="9" spans="1:20">
      <c r="A9" s="26" t="s">
        <v>57</v>
      </c>
      <c r="B9" s="26" t="s">
        <v>21</v>
      </c>
      <c r="C9" s="26">
        <v>201630</v>
      </c>
      <c r="D9" s="26" t="s">
        <v>144</v>
      </c>
      <c r="E9" s="26" t="s">
        <v>145</v>
      </c>
      <c r="F9" s="26" t="s">
        <v>147</v>
      </c>
      <c r="G9" s="26">
        <v>1</v>
      </c>
      <c r="H9" s="26">
        <v>20</v>
      </c>
      <c r="I9" s="26">
        <v>20</v>
      </c>
      <c r="J9" s="26">
        <v>21</v>
      </c>
      <c r="K9" s="26">
        <v>20</v>
      </c>
      <c r="L9" s="32">
        <v>0.95238</v>
      </c>
      <c r="M9" s="26">
        <v>20</v>
      </c>
      <c r="N9" s="32">
        <v>0.95238</v>
      </c>
      <c r="O9" s="26">
        <v>1.125</v>
      </c>
      <c r="P9" s="26">
        <v>23.625</v>
      </c>
      <c r="Q9" s="26">
        <v>0.07</v>
      </c>
      <c r="R9" s="26">
        <v>337.5</v>
      </c>
      <c r="S9" s="26">
        <v>0.67</v>
      </c>
      <c r="T9" s="26">
        <v>35.26</v>
      </c>
    </row>
    <row r="10" spans="1:20">
      <c r="A10" s="30" t="s">
        <v>58</v>
      </c>
      <c r="B10" s="30" t="s">
        <v>22</v>
      </c>
      <c r="C10" s="30">
        <v>201710</v>
      </c>
      <c r="D10" s="30" t="s">
        <v>144</v>
      </c>
      <c r="E10" s="30" t="s">
        <v>145</v>
      </c>
      <c r="F10" s="30" t="s">
        <v>146</v>
      </c>
      <c r="G10" s="30">
        <v>1</v>
      </c>
      <c r="H10" s="30">
        <v>24</v>
      </c>
      <c r="I10" s="30">
        <v>31</v>
      </c>
      <c r="J10" s="30">
        <v>34</v>
      </c>
      <c r="K10" s="30">
        <v>24</v>
      </c>
      <c r="L10" s="31">
        <v>0.70588</v>
      </c>
      <c r="M10" s="30">
        <v>31</v>
      </c>
      <c r="N10" s="31">
        <v>0.91176</v>
      </c>
      <c r="O10" s="30">
        <v>1.125</v>
      </c>
      <c r="P10" s="30">
        <v>38.25</v>
      </c>
      <c r="Q10" s="30">
        <v>0.07</v>
      </c>
      <c r="R10" s="30">
        <v>546.43</v>
      </c>
      <c r="S10" s="30">
        <v>1.08</v>
      </c>
      <c r="T10" s="30">
        <v>35.42</v>
      </c>
    </row>
    <row r="11" spans="1:20">
      <c r="A11" s="26" t="s">
        <v>58</v>
      </c>
      <c r="B11" s="26" t="s">
        <v>23</v>
      </c>
      <c r="C11" s="26">
        <v>201715</v>
      </c>
      <c r="D11" s="26" t="s">
        <v>144</v>
      </c>
      <c r="E11" s="26" t="s">
        <v>145</v>
      </c>
      <c r="F11" s="26" t="s">
        <v>146</v>
      </c>
      <c r="G11" s="26">
        <v>1</v>
      </c>
      <c r="H11" s="26">
        <v>24</v>
      </c>
      <c r="I11" s="26">
        <v>24</v>
      </c>
      <c r="J11" s="26">
        <v>24</v>
      </c>
      <c r="K11" s="26">
        <v>24</v>
      </c>
      <c r="L11" s="32">
        <v>1</v>
      </c>
      <c r="M11" s="26">
        <v>24</v>
      </c>
      <c r="N11" s="32">
        <v>1</v>
      </c>
      <c r="O11" s="26">
        <v>1.125</v>
      </c>
      <c r="P11" s="26">
        <v>27</v>
      </c>
      <c r="Q11" s="26">
        <v>0.07</v>
      </c>
      <c r="R11" s="26">
        <v>385.71</v>
      </c>
      <c r="S11" s="26">
        <v>0.78</v>
      </c>
      <c r="T11" s="26">
        <v>34.62</v>
      </c>
    </row>
    <row r="12" spans="1:20">
      <c r="A12" s="30" t="s">
        <v>58</v>
      </c>
      <c r="B12" s="30" t="s">
        <v>24</v>
      </c>
      <c r="C12" s="30">
        <v>201720</v>
      </c>
      <c r="D12" s="30" t="s">
        <v>144</v>
      </c>
      <c r="E12" s="30" t="s">
        <v>145</v>
      </c>
      <c r="F12" s="30" t="s">
        <v>146</v>
      </c>
      <c r="G12" s="30">
        <v>1</v>
      </c>
      <c r="H12" s="30">
        <v>22</v>
      </c>
      <c r="I12" s="30">
        <v>28</v>
      </c>
      <c r="J12" s="30">
        <v>28</v>
      </c>
      <c r="K12" s="30">
        <v>22</v>
      </c>
      <c r="L12" s="31">
        <v>0.78571</v>
      </c>
      <c r="M12" s="30">
        <v>28</v>
      </c>
      <c r="N12" s="31">
        <v>1</v>
      </c>
      <c r="O12" s="30">
        <v>1.125</v>
      </c>
      <c r="P12" s="30">
        <v>31.5</v>
      </c>
      <c r="Q12" s="30">
        <v>0.07</v>
      </c>
      <c r="R12" s="30">
        <v>450</v>
      </c>
      <c r="S12" s="30">
        <v>0.86</v>
      </c>
      <c r="T12" s="30">
        <v>36.63</v>
      </c>
    </row>
    <row r="13" spans="1:20">
      <c r="A13" s="26" t="s">
        <v>58</v>
      </c>
      <c r="B13" s="26" t="s">
        <v>25</v>
      </c>
      <c r="C13" s="26">
        <v>201730</v>
      </c>
      <c r="D13" s="26" t="s">
        <v>144</v>
      </c>
      <c r="E13" s="26" t="s">
        <v>145</v>
      </c>
      <c r="F13" s="26" t="s">
        <v>147</v>
      </c>
      <c r="G13" s="26">
        <v>1</v>
      </c>
      <c r="H13" s="26">
        <v>19</v>
      </c>
      <c r="I13" s="26">
        <v>20</v>
      </c>
      <c r="J13" s="26">
        <v>21</v>
      </c>
      <c r="K13" s="26">
        <v>19</v>
      </c>
      <c r="L13" s="32">
        <v>0.90476</v>
      </c>
      <c r="M13" s="26">
        <v>20</v>
      </c>
      <c r="N13" s="32">
        <v>0.95238</v>
      </c>
      <c r="O13" s="26">
        <v>1.125</v>
      </c>
      <c r="P13" s="26">
        <v>23.625</v>
      </c>
      <c r="Q13" s="26">
        <v>0.07</v>
      </c>
      <c r="R13" s="26">
        <v>337.5</v>
      </c>
      <c r="S13" s="26">
        <v>0.67</v>
      </c>
      <c r="T13" s="26">
        <v>35.26</v>
      </c>
    </row>
    <row r="14" spans="1:20">
      <c r="A14" s="30" t="s">
        <v>1</v>
      </c>
      <c r="B14" s="30" t="s">
        <v>26</v>
      </c>
      <c r="C14" s="30">
        <v>201810</v>
      </c>
      <c r="D14" s="30" t="s">
        <v>144</v>
      </c>
      <c r="E14" s="30" t="s">
        <v>145</v>
      </c>
      <c r="F14" s="30" t="s">
        <v>146</v>
      </c>
      <c r="G14" s="30">
        <v>1</v>
      </c>
      <c r="H14" s="30">
        <v>29</v>
      </c>
      <c r="I14" s="30">
        <v>31</v>
      </c>
      <c r="J14" s="30">
        <v>32</v>
      </c>
      <c r="K14" s="30">
        <v>29</v>
      </c>
      <c r="L14" s="31">
        <v>0.90625</v>
      </c>
      <c r="M14" s="30">
        <v>31</v>
      </c>
      <c r="N14" s="31">
        <v>0.96875</v>
      </c>
      <c r="O14" s="30">
        <v>1.125</v>
      </c>
      <c r="P14" s="30">
        <v>36</v>
      </c>
      <c r="Q14" s="30">
        <v>0.07</v>
      </c>
      <c r="R14" s="30">
        <v>514.29</v>
      </c>
      <c r="S14" s="30">
        <v>1.02</v>
      </c>
      <c r="T14" s="30">
        <v>35.29</v>
      </c>
    </row>
    <row r="15" spans="1:20">
      <c r="A15" s="26" t="s">
        <v>1</v>
      </c>
      <c r="B15" s="26" t="s">
        <v>27</v>
      </c>
      <c r="C15" s="26">
        <v>201815</v>
      </c>
      <c r="D15" s="26" t="s">
        <v>144</v>
      </c>
      <c r="E15" s="26" t="s">
        <v>145</v>
      </c>
      <c r="F15" s="26" t="s">
        <v>146</v>
      </c>
      <c r="G15" s="26">
        <v>1</v>
      </c>
      <c r="H15" s="26">
        <v>19</v>
      </c>
      <c r="I15" s="26">
        <v>24</v>
      </c>
      <c r="J15" s="26">
        <v>25</v>
      </c>
      <c r="K15" s="26">
        <v>19</v>
      </c>
      <c r="L15" s="32">
        <v>0.76</v>
      </c>
      <c r="M15" s="26">
        <v>24</v>
      </c>
      <c r="N15" s="32">
        <v>0.96</v>
      </c>
      <c r="O15" s="26">
        <v>1.125</v>
      </c>
      <c r="P15" s="26">
        <v>28.125</v>
      </c>
      <c r="Q15" s="26">
        <v>0.07</v>
      </c>
      <c r="R15" s="26">
        <v>401.79</v>
      </c>
      <c r="S15" s="26">
        <v>0.8</v>
      </c>
      <c r="T15" s="26">
        <v>35.16</v>
      </c>
    </row>
    <row r="16" spans="1:20">
      <c r="A16" s="30" t="s">
        <v>1</v>
      </c>
      <c r="B16" s="30" t="s">
        <v>28</v>
      </c>
      <c r="C16" s="30">
        <v>201820</v>
      </c>
      <c r="D16" s="30" t="s">
        <v>144</v>
      </c>
      <c r="E16" s="30" t="s">
        <v>145</v>
      </c>
      <c r="F16" s="30" t="s">
        <v>146</v>
      </c>
      <c r="G16" s="30">
        <v>2</v>
      </c>
      <c r="H16" s="30">
        <v>34</v>
      </c>
      <c r="I16" s="30">
        <v>41</v>
      </c>
      <c r="J16" s="30">
        <v>48</v>
      </c>
      <c r="K16" s="30">
        <v>34</v>
      </c>
      <c r="L16" s="31">
        <v>0.70833</v>
      </c>
      <c r="M16" s="30">
        <v>41</v>
      </c>
      <c r="N16" s="31">
        <v>0.85417</v>
      </c>
      <c r="O16" s="30">
        <v>1.125</v>
      </c>
      <c r="P16" s="30">
        <v>54</v>
      </c>
      <c r="Q16" s="30">
        <v>0.13</v>
      </c>
      <c r="R16" s="30">
        <v>415.38</v>
      </c>
      <c r="S16" s="30">
        <v>1.54</v>
      </c>
      <c r="T16" s="30">
        <v>35.06</v>
      </c>
    </row>
    <row r="17" spans="1:20">
      <c r="A17" s="26" t="s">
        <v>1</v>
      </c>
      <c r="B17" s="26" t="s">
        <v>29</v>
      </c>
      <c r="C17" s="26">
        <v>201830</v>
      </c>
      <c r="D17" s="26" t="s">
        <v>144</v>
      </c>
      <c r="E17" s="26" t="s">
        <v>145</v>
      </c>
      <c r="F17" s="26" t="s">
        <v>146</v>
      </c>
      <c r="G17" s="26">
        <v>1</v>
      </c>
      <c r="H17" s="26">
        <v>19</v>
      </c>
      <c r="I17" s="26">
        <v>20</v>
      </c>
      <c r="J17" s="26">
        <v>22</v>
      </c>
      <c r="K17" s="26">
        <v>19</v>
      </c>
      <c r="L17" s="32">
        <v>0.86364</v>
      </c>
      <c r="M17" s="26">
        <v>20</v>
      </c>
      <c r="N17" s="32">
        <v>0.90909</v>
      </c>
      <c r="O17" s="26">
        <v>1.125</v>
      </c>
      <c r="P17" s="26">
        <v>24.75</v>
      </c>
      <c r="Q17" s="26">
        <v>0.07</v>
      </c>
      <c r="R17" s="26">
        <v>353.57</v>
      </c>
      <c r="S17" s="26">
        <v>0.72</v>
      </c>
      <c r="T17" s="26">
        <v>34.38</v>
      </c>
    </row>
    <row r="18" spans="1:20">
      <c r="A18" s="30" t="s">
        <v>57</v>
      </c>
      <c r="B18" s="30" t="s">
        <v>20</v>
      </c>
      <c r="C18" s="30">
        <v>201620</v>
      </c>
      <c r="D18" s="30" t="s">
        <v>144</v>
      </c>
      <c r="E18" s="30" t="s">
        <v>148</v>
      </c>
      <c r="F18" s="30" t="s">
        <v>146</v>
      </c>
      <c r="G18" s="30">
        <v>1</v>
      </c>
      <c r="H18" s="30">
        <v>2</v>
      </c>
      <c r="I18" s="30">
        <v>2</v>
      </c>
      <c r="J18" s="30">
        <v>3</v>
      </c>
      <c r="K18" s="30">
        <v>2</v>
      </c>
      <c r="L18" s="31">
        <v>0.66667</v>
      </c>
      <c r="M18" s="30">
        <v>2</v>
      </c>
      <c r="N18" s="31">
        <v>0.66667</v>
      </c>
      <c r="O18" s="30">
        <v>3.938</v>
      </c>
      <c r="P18" s="30">
        <v>11.813</v>
      </c>
      <c r="Q18" s="30">
        <v>0</v>
      </c>
      <c r="R18" s="30">
        <v>0</v>
      </c>
      <c r="S18" s="30">
        <v>0.08</v>
      </c>
      <c r="T18" s="30">
        <v>147.66</v>
      </c>
    </row>
    <row r="19" spans="1:20">
      <c r="A19" s="26" t="s">
        <v>58</v>
      </c>
      <c r="B19" s="26" t="s">
        <v>22</v>
      </c>
      <c r="C19" s="26">
        <v>201710</v>
      </c>
      <c r="D19" s="26" t="s">
        <v>144</v>
      </c>
      <c r="E19" s="26" t="s">
        <v>148</v>
      </c>
      <c r="F19" s="26" t="s">
        <v>146</v>
      </c>
      <c r="G19" s="26">
        <v>1</v>
      </c>
      <c r="H19" s="26">
        <v>2</v>
      </c>
      <c r="I19" s="26">
        <v>2</v>
      </c>
      <c r="J19" s="26">
        <v>2</v>
      </c>
      <c r="K19" s="26">
        <v>2</v>
      </c>
      <c r="L19" s="32">
        <v>1</v>
      </c>
      <c r="M19" s="26">
        <v>2</v>
      </c>
      <c r="N19" s="32">
        <v>1</v>
      </c>
      <c r="O19" s="26">
        <v>3.938</v>
      </c>
      <c r="P19" s="26">
        <v>7.875</v>
      </c>
      <c r="Q19" s="26">
        <v>0</v>
      </c>
      <c r="R19" s="26">
        <v>0</v>
      </c>
      <c r="S19" s="26">
        <v>0.06</v>
      </c>
      <c r="T19" s="26">
        <v>131.25</v>
      </c>
    </row>
    <row r="20" spans="1:20">
      <c r="A20" s="30" t="s">
        <v>1</v>
      </c>
      <c r="B20" s="30" t="s">
        <v>26</v>
      </c>
      <c r="C20" s="30">
        <v>201810</v>
      </c>
      <c r="D20" s="30" t="s">
        <v>144</v>
      </c>
      <c r="E20" s="30" t="s">
        <v>148</v>
      </c>
      <c r="F20" s="30" t="s">
        <v>146</v>
      </c>
      <c r="G20" s="30">
        <v>1</v>
      </c>
      <c r="H20" s="30">
        <v>0</v>
      </c>
      <c r="I20" s="30">
        <v>0</v>
      </c>
      <c r="J20" s="30">
        <v>1</v>
      </c>
      <c r="K20" s="30">
        <v>0</v>
      </c>
      <c r="L20" s="31">
        <v>0</v>
      </c>
      <c r="M20" s="30">
        <v>0</v>
      </c>
      <c r="N20" s="31">
        <v>0</v>
      </c>
      <c r="O20" s="30">
        <v>3.938</v>
      </c>
      <c r="P20" s="30">
        <v>3.938</v>
      </c>
      <c r="Q20" s="30">
        <v>0</v>
      </c>
      <c r="R20" s="30">
        <v>0</v>
      </c>
      <c r="S20" s="30">
        <v>0.03</v>
      </c>
      <c r="T20" s="30">
        <v>131.25</v>
      </c>
    </row>
    <row r="21" spans="1:20">
      <c r="A21" s="26" t="s">
        <v>57</v>
      </c>
      <c r="B21" s="26" t="s">
        <v>18</v>
      </c>
      <c r="C21" s="26">
        <v>201610</v>
      </c>
      <c r="D21" s="26" t="s">
        <v>144</v>
      </c>
      <c r="E21" s="26" t="s">
        <v>149</v>
      </c>
      <c r="F21" s="26" t="s">
        <v>146</v>
      </c>
      <c r="G21" s="26">
        <v>1</v>
      </c>
      <c r="H21" s="26">
        <v>30</v>
      </c>
      <c r="I21" s="26">
        <v>31</v>
      </c>
      <c r="J21" s="26">
        <v>31</v>
      </c>
      <c r="K21" s="26">
        <v>30</v>
      </c>
      <c r="L21" s="32">
        <v>0.96774</v>
      </c>
      <c r="M21" s="26">
        <v>31</v>
      </c>
      <c r="N21" s="32">
        <v>1</v>
      </c>
      <c r="O21" s="26">
        <v>3.938</v>
      </c>
      <c r="P21" s="26">
        <v>122.063</v>
      </c>
      <c r="Q21" s="26">
        <v>0.27</v>
      </c>
      <c r="R21" s="26">
        <v>452.08</v>
      </c>
      <c r="S21" s="26">
        <v>0.88</v>
      </c>
      <c r="T21" s="26">
        <v>138.71</v>
      </c>
    </row>
    <row r="22" spans="1:20">
      <c r="A22" s="30" t="s">
        <v>57</v>
      </c>
      <c r="B22" s="30" t="s">
        <v>20</v>
      </c>
      <c r="C22" s="30">
        <v>201620</v>
      </c>
      <c r="D22" s="30" t="s">
        <v>144</v>
      </c>
      <c r="E22" s="30" t="s">
        <v>149</v>
      </c>
      <c r="F22" s="30" t="s">
        <v>146</v>
      </c>
      <c r="G22" s="30">
        <v>1</v>
      </c>
      <c r="H22" s="30">
        <v>30</v>
      </c>
      <c r="I22" s="30">
        <v>34</v>
      </c>
      <c r="J22" s="30">
        <v>35</v>
      </c>
      <c r="K22" s="30">
        <v>30</v>
      </c>
      <c r="L22" s="31">
        <v>0.85714</v>
      </c>
      <c r="M22" s="30">
        <v>34</v>
      </c>
      <c r="N22" s="31">
        <v>0.97143</v>
      </c>
      <c r="O22" s="30">
        <v>3.938</v>
      </c>
      <c r="P22" s="30">
        <v>137.813</v>
      </c>
      <c r="Q22" s="30">
        <v>0.27</v>
      </c>
      <c r="R22" s="30">
        <v>510.42</v>
      </c>
      <c r="S22" s="30">
        <v>0.99</v>
      </c>
      <c r="T22" s="30">
        <v>139.2</v>
      </c>
    </row>
    <row r="23" spans="1:20">
      <c r="A23" s="26" t="s">
        <v>58</v>
      </c>
      <c r="B23" s="26" t="s">
        <v>22</v>
      </c>
      <c r="C23" s="26">
        <v>201710</v>
      </c>
      <c r="D23" s="26" t="s">
        <v>144</v>
      </c>
      <c r="E23" s="26" t="s">
        <v>149</v>
      </c>
      <c r="F23" s="26" t="s">
        <v>146</v>
      </c>
      <c r="G23" s="26">
        <v>1</v>
      </c>
      <c r="H23" s="26">
        <v>14</v>
      </c>
      <c r="I23" s="26">
        <v>19</v>
      </c>
      <c r="J23" s="26">
        <v>21</v>
      </c>
      <c r="K23" s="26">
        <v>14</v>
      </c>
      <c r="L23" s="32">
        <v>0.66667</v>
      </c>
      <c r="M23" s="26">
        <v>19</v>
      </c>
      <c r="N23" s="32">
        <v>0.90476</v>
      </c>
      <c r="O23" s="26">
        <v>3.938</v>
      </c>
      <c r="P23" s="26">
        <v>82.688</v>
      </c>
      <c r="Q23" s="26">
        <v>0.27</v>
      </c>
      <c r="R23" s="26">
        <v>306.25</v>
      </c>
      <c r="S23" s="26">
        <v>0.59</v>
      </c>
      <c r="T23" s="26">
        <v>140.15</v>
      </c>
    </row>
    <row r="24" spans="1:20">
      <c r="A24" s="30" t="s">
        <v>58</v>
      </c>
      <c r="B24" s="30" t="s">
        <v>24</v>
      </c>
      <c r="C24" s="30">
        <v>201720</v>
      </c>
      <c r="D24" s="30" t="s">
        <v>144</v>
      </c>
      <c r="E24" s="30" t="s">
        <v>149</v>
      </c>
      <c r="F24" s="30" t="s">
        <v>146</v>
      </c>
      <c r="G24" s="30">
        <v>1</v>
      </c>
      <c r="H24" s="30">
        <v>26</v>
      </c>
      <c r="I24" s="30">
        <v>31</v>
      </c>
      <c r="J24" s="30">
        <v>35</v>
      </c>
      <c r="K24" s="30">
        <v>26</v>
      </c>
      <c r="L24" s="31">
        <v>0.74286</v>
      </c>
      <c r="M24" s="30">
        <v>31</v>
      </c>
      <c r="N24" s="31">
        <v>0.88571</v>
      </c>
      <c r="O24" s="30">
        <v>3.938</v>
      </c>
      <c r="P24" s="30">
        <v>137.813</v>
      </c>
      <c r="Q24" s="30">
        <v>0.27</v>
      </c>
      <c r="R24" s="30">
        <v>510.42</v>
      </c>
      <c r="S24" s="30">
        <v>0.99</v>
      </c>
      <c r="T24" s="30">
        <v>139.2</v>
      </c>
    </row>
    <row r="25" spans="1:20">
      <c r="A25" s="26" t="s">
        <v>1</v>
      </c>
      <c r="B25" s="26" t="s">
        <v>26</v>
      </c>
      <c r="C25" s="26">
        <v>201810</v>
      </c>
      <c r="D25" s="26" t="s">
        <v>144</v>
      </c>
      <c r="E25" s="26" t="s">
        <v>149</v>
      </c>
      <c r="F25" s="26" t="s">
        <v>146</v>
      </c>
      <c r="G25" s="26">
        <v>1</v>
      </c>
      <c r="H25" s="26">
        <v>30</v>
      </c>
      <c r="I25" s="26">
        <v>36</v>
      </c>
      <c r="J25" s="26">
        <v>38</v>
      </c>
      <c r="K25" s="26">
        <v>30</v>
      </c>
      <c r="L25" s="32">
        <v>0.78947</v>
      </c>
      <c r="M25" s="26">
        <v>36</v>
      </c>
      <c r="N25" s="32">
        <v>0.94737</v>
      </c>
      <c r="O25" s="26">
        <v>3.938</v>
      </c>
      <c r="P25" s="26">
        <v>149.625</v>
      </c>
      <c r="Q25" s="26">
        <v>0.27</v>
      </c>
      <c r="R25" s="26">
        <v>554.17</v>
      </c>
      <c r="S25" s="26">
        <v>1.08</v>
      </c>
      <c r="T25" s="26">
        <v>138.54</v>
      </c>
    </row>
    <row r="26" spans="1:20">
      <c r="A26" s="30" t="s">
        <v>1</v>
      </c>
      <c r="B26" s="30" t="s">
        <v>28</v>
      </c>
      <c r="C26" s="30">
        <v>201820</v>
      </c>
      <c r="D26" s="30" t="s">
        <v>144</v>
      </c>
      <c r="E26" s="30" t="s">
        <v>149</v>
      </c>
      <c r="F26" s="30" t="s">
        <v>146</v>
      </c>
      <c r="G26" s="30">
        <v>2</v>
      </c>
      <c r="H26" s="30">
        <v>35</v>
      </c>
      <c r="I26" s="30">
        <v>35</v>
      </c>
      <c r="J26" s="30">
        <v>46</v>
      </c>
      <c r="K26" s="30">
        <v>35</v>
      </c>
      <c r="L26" s="31">
        <v>0.76087</v>
      </c>
      <c r="M26" s="30">
        <v>35</v>
      </c>
      <c r="N26" s="31">
        <v>0.76087</v>
      </c>
      <c r="O26" s="30">
        <v>3.938</v>
      </c>
      <c r="P26" s="30">
        <v>181.125</v>
      </c>
      <c r="Q26" s="30">
        <v>0.33</v>
      </c>
      <c r="R26" s="30">
        <v>548.86</v>
      </c>
      <c r="S26" s="30">
        <v>1.68</v>
      </c>
      <c r="T26" s="30">
        <v>107.81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6"/>
  <mergeCells>
    <mergeCell ref="A1:T1"/>
    <mergeCell ref="A2:T2"/>
    <mergeCell ref="A3:T3"/>
  </mergeCells>
  <conditionalFormatting sqref="L6:L26">
    <cfRule type="cellIs" dxfId="0" priority="1" operator="lessThan">
      <formula>0.7</formula>
    </cfRule>
  </conditionalFormatting>
  <conditionalFormatting sqref="N6:N26">
    <cfRule type="cellIs" dxfId="1" priority="2" operator="lessThan">
      <formula>0.86</formula>
    </cfRule>
  </conditionalFormatting>
  <conditionalFormatting sqref="R6:R26">
    <cfRule type="cellIs" dxfId="2" priority="3" operator="lessThan">
      <formula>565</formula>
    </cfRule>
  </conditionalFormatting>
  <conditionalFormatting sqref="R6:R2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2018-08-14T23:47:49+02:00</dcterms:created>
  <dcterms:modified xsi:type="dcterms:W3CDTF">2018-08-14T23:47:49+02:00</dcterms:modified>
  <dc:title>2018-2019 IVC Research Report for WE</dc:title>
  <dc:description>WE Specific Report Generated from Banner Data.</dc:description>
  <dc:subject>2018-2019 IVC Research Report for WE</dc:subject>
  <cp:keywords/>
  <cp:category/>
</cp:coreProperties>
</file>