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DATA'!$A$5:$T$95</definedName>
    <definedName name="_xlnm._FilterDatabase" localSheetId="8" hidden="1">'H. COURSE DATA'!$A$5:$T$95</definedName>
    <definedName name="_xlnm.Print_Titles" localSheetId="8">'H. COURSE DATA'!$5:$5</definedName>
    <definedName name="_xlnm._FilterDatabase" localSheetId="9" hidden="1">'I. SECTION DATA'!$A$5:$S$128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<sst xmlns="http://schemas.openxmlformats.org/spreadsheetml/2006/main" uniqueCount="168">
  <si>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>Art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</si>
  <si>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</si>
  <si>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</si>
  <si>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</si>
  <si>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</si>
  <si>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</si>
  <si>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</si>
  <si>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</si>
  <si>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</si>
  <si>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</si>
  <si>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</si>
  <si>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</si>
  <si>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</si>
  <si>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</si>
  <si>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</si>
  <si>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</si>
  <si>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</si>
  <si>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</si>
  <si>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</si>
  <si>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</si>
  <si>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</si>
  <si>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</si>
  <si>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</si>
  <si>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</si>
  <si>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</si>
  <si>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</si>
  <si>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</si>
  <si>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</si>
  <si>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</si>
  <si>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</si>
  <si>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</si>
  <si>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</si>
  <si>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</si>
  <si>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</si>
  <si>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</si>
  <si>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</si>
  <si>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</si>
  <si>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</si>
  <si>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</si>
  <si>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</si>
  <si>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</si>
  <si>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</si>
  <si>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</si>
  <si>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</si>
  <si>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</si>
  <si>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</si>
  <si>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</si>
  <si>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</si>
  <si>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</si>
  <si>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</si>
  <si>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</si>
  <si>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</si>
  <si>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</si>
  <si>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</si>
  <si>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</si>
  <si>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</si>
  <si>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</si>
  <si>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</si>
  <si>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</si>
  <si>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</si>
  <si>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</si>
  <si>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</si>
  <si>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</si>
  <si>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</si>
  <si>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</si>
  <si>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</si>
  <si>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</si>
  <si>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</si>
  <si>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</si>
  <si>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</si>
  <si>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</si>
  <si>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</si>
  <si>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</si>
  <si>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</si>
  <si>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</si>
  <si>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</si>
  <si>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</si>
  <si>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</si>
  <si>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</si>
  <si>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</si>
  <si>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</si>
  <si>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</si>
  <si>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</si>
  <si>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</si>
  <si>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</si>
  <si>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</si>
  <si>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</si>
  <si>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</si>
  <si>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</si>
  <si>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</si>
  <si>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</si>
  <si>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</si>
  <si>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</si>
  <si>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</si>
  <si>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</si>
  <si>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</si>
  <si>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</si>
  <si>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</si>
  <si>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</si>
  <si>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</si>
  <si>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</si>
  <si>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</si>
  <si>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</si>
  <si>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</si>
  <si>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</si>
  <si>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</si>
  <si>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</si>
  <si>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</si>
  <si>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</si>
  <si>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</si>
  <si>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</si>
  <si>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ART</t>
  </si>
  <si>
    <t>AA</t>
  </si>
  <si>
    <t>ART-AA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</si>
  <si>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</si>
  <si>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</si>
  <si>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</si>
  <si>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</si>
  <si>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</si>
  <si>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</si>
  <si>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</si>
  <si>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</si>
  <si>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</si>
  <si>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</si>
  <si>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</si>
  <si>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</si>
  <si>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</si>
  <si>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</si>
  <si>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</si>
  <si>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</si>
  <si>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</si>
  <si>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</si>
  <si>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</si>
  <si>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</si>
  <si>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</si>
  <si>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</si>
  <si>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</si>
  <si>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</si>
  <si>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</si>
  <si>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</si>
  <si>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</si>
  <si>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ART100</t>
  </si>
  <si>
    <t>day</t>
  </si>
  <si>
    <t>online</t>
  </si>
  <si>
    <t>ART102</t>
  </si>
  <si>
    <t>ex_day</t>
  </si>
  <si>
    <t>ART110</t>
  </si>
  <si>
    <t>ART112</t>
  </si>
  <si>
    <t>ART120</t>
  </si>
  <si>
    <t>ART122</t>
  </si>
  <si>
    <t>ART124</t>
  </si>
  <si>
    <t>ART128</t>
  </si>
  <si>
    <t>ART160</t>
  </si>
  <si>
    <t>ART170</t>
  </si>
  <si>
    <t>ART262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</si>
  <si>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</si>
  <si>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</si>
  <si>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</si>
  <si>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</si>
  <si>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</si>
  <si>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</si>
  <si>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</si>
  <si>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Kelly</t>
  </si>
  <si>
    <t>Hegarty</t>
  </si>
  <si>
    <t>Freitas</t>
  </si>
  <si>
    <t>Hernandez</t>
  </si>
  <si>
    <t>Olmedo</t>
  </si>
  <si>
    <t>Estrada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</si>
</sst>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124</v>
      </c>
      <c r="C5" s="29" t="s">
        <v>125</v>
      </c>
      <c r="D5" s="29" t="s">
        <v>157</v>
      </c>
      <c r="E5" s="25" t="s">
        <v>126</v>
      </c>
      <c r="F5" s="25" t="s">
        <v>127</v>
      </c>
      <c r="G5" s="25" t="s">
        <v>128</v>
      </c>
      <c r="H5" s="25" t="s">
        <v>158</v>
      </c>
      <c r="I5" s="25" t="s">
        <v>159</v>
      </c>
      <c r="J5" s="29" t="s">
        <v>130</v>
      </c>
      <c r="K5" s="29" t="s">
        <v>131</v>
      </c>
      <c r="L5" s="29" t="s">
        <v>132</v>
      </c>
      <c r="M5" s="29" t="s">
        <v>134</v>
      </c>
      <c r="N5" s="29" t="s">
        <v>136</v>
      </c>
      <c r="O5" s="29" t="s">
        <v>160</v>
      </c>
      <c r="P5" s="29" t="s">
        <v>137</v>
      </c>
      <c r="Q5" s="29" t="s">
        <v>55</v>
      </c>
      <c r="R5" s="29" t="s">
        <v>138</v>
      </c>
      <c r="S5" s="29" t="s">
        <v>139</v>
      </c>
    </row>
    <row r="6" spans="1:19">
      <c r="A6" s="30" t="s">
        <v>57</v>
      </c>
      <c r="B6" s="30" t="s">
        <v>18</v>
      </c>
      <c r="C6" s="30">
        <v>201610</v>
      </c>
      <c r="D6" s="30">
        <v>10450</v>
      </c>
      <c r="E6" s="30" t="s">
        <v>111</v>
      </c>
      <c r="F6" s="30" t="s">
        <v>141</v>
      </c>
      <c r="G6" s="30" t="s">
        <v>142</v>
      </c>
      <c r="H6" s="30" t="s">
        <v>161</v>
      </c>
      <c r="I6" s="30" t="s">
        <v>162</v>
      </c>
      <c r="J6" s="30">
        <v>105</v>
      </c>
      <c r="K6" s="30">
        <v>115</v>
      </c>
      <c r="L6" s="30">
        <v>121</v>
      </c>
      <c r="M6" s="31">
        <v>0.86777</v>
      </c>
      <c r="N6" s="31">
        <v>0.95041</v>
      </c>
      <c r="O6" s="30">
        <v>2.59</v>
      </c>
      <c r="P6" s="30">
        <v>3.375</v>
      </c>
      <c r="Q6" s="30">
        <v>0.6</v>
      </c>
      <c r="R6" s="30">
        <v>680.63</v>
      </c>
      <c r="S6" s="30">
        <v>11.65</v>
      </c>
    </row>
    <row r="7" spans="1:19">
      <c r="A7" s="26" t="s">
        <v>57</v>
      </c>
      <c r="B7" s="26" t="s">
        <v>18</v>
      </c>
      <c r="C7" s="26">
        <v>201610</v>
      </c>
      <c r="D7" s="26">
        <v>10451</v>
      </c>
      <c r="E7" s="26" t="s">
        <v>111</v>
      </c>
      <c r="F7" s="26" t="s">
        <v>141</v>
      </c>
      <c r="G7" s="26" t="s">
        <v>142</v>
      </c>
      <c r="H7" s="26" t="s">
        <v>161</v>
      </c>
      <c r="I7" s="26" t="s">
        <v>162</v>
      </c>
      <c r="J7" s="26">
        <v>106</v>
      </c>
      <c r="K7" s="26">
        <v>115</v>
      </c>
      <c r="L7" s="26">
        <v>121</v>
      </c>
      <c r="M7" s="32">
        <v>0.87603</v>
      </c>
      <c r="N7" s="32">
        <v>0.95041</v>
      </c>
      <c r="O7" s="26">
        <v>2.72</v>
      </c>
      <c r="P7" s="26">
        <v>3.375</v>
      </c>
      <c r="Q7" s="26">
        <v>0.6</v>
      </c>
      <c r="R7" s="26">
        <v>680.63</v>
      </c>
      <c r="S7" s="26">
        <v>11.65</v>
      </c>
    </row>
    <row r="8" spans="1:19">
      <c r="A8" s="30" t="s">
        <v>57</v>
      </c>
      <c r="B8" s="30" t="s">
        <v>19</v>
      </c>
      <c r="C8" s="30">
        <v>201615</v>
      </c>
      <c r="D8" s="30">
        <v>15062</v>
      </c>
      <c r="E8" s="30" t="s">
        <v>111</v>
      </c>
      <c r="F8" s="30" t="s">
        <v>141</v>
      </c>
      <c r="G8" s="30" t="s">
        <v>142</v>
      </c>
      <c r="H8" s="30" t="s">
        <v>161</v>
      </c>
      <c r="I8" s="30" t="s">
        <v>162</v>
      </c>
      <c r="J8" s="30">
        <v>115</v>
      </c>
      <c r="K8" s="30">
        <v>118</v>
      </c>
      <c r="L8" s="30">
        <v>119</v>
      </c>
      <c r="M8" s="31">
        <v>0.96639</v>
      </c>
      <c r="N8" s="31">
        <v>0.9916</v>
      </c>
      <c r="O8" s="30">
        <v>3.08</v>
      </c>
      <c r="P8" s="30">
        <v>3.375</v>
      </c>
      <c r="Q8" s="30">
        <v>0.6</v>
      </c>
      <c r="R8" s="30">
        <v>669.38</v>
      </c>
      <c r="S8" s="30">
        <v>11.63</v>
      </c>
    </row>
    <row r="9" spans="1:19">
      <c r="A9" s="26" t="s">
        <v>57</v>
      </c>
      <c r="B9" s="26" t="s">
        <v>20</v>
      </c>
      <c r="C9" s="26">
        <v>201620</v>
      </c>
      <c r="D9" s="26">
        <v>20446</v>
      </c>
      <c r="E9" s="26" t="s">
        <v>111</v>
      </c>
      <c r="F9" s="26" t="s">
        <v>141</v>
      </c>
      <c r="G9" s="26" t="s">
        <v>142</v>
      </c>
      <c r="H9" s="26" t="s">
        <v>161</v>
      </c>
      <c r="I9" s="26" t="s">
        <v>162</v>
      </c>
      <c r="J9" s="26">
        <v>119</v>
      </c>
      <c r="K9" s="26">
        <v>126</v>
      </c>
      <c r="L9" s="26">
        <v>135</v>
      </c>
      <c r="M9" s="32">
        <v>0.88148</v>
      </c>
      <c r="N9" s="32">
        <v>0.93333</v>
      </c>
      <c r="O9" s="26">
        <v>2.65</v>
      </c>
      <c r="P9" s="26">
        <v>3.375</v>
      </c>
      <c r="Q9" s="26">
        <v>0.67</v>
      </c>
      <c r="R9" s="26">
        <v>680.04</v>
      </c>
      <c r="S9" s="26">
        <v>13</v>
      </c>
    </row>
    <row r="10" spans="1:19">
      <c r="A10" s="30" t="s">
        <v>57</v>
      </c>
      <c r="B10" s="30" t="s">
        <v>20</v>
      </c>
      <c r="C10" s="30">
        <v>201620</v>
      </c>
      <c r="D10" s="30">
        <v>20447</v>
      </c>
      <c r="E10" s="30" t="s">
        <v>111</v>
      </c>
      <c r="F10" s="30" t="s">
        <v>141</v>
      </c>
      <c r="G10" s="30" t="s">
        <v>142</v>
      </c>
      <c r="H10" s="30" t="s">
        <v>161</v>
      </c>
      <c r="I10" s="30" t="s">
        <v>162</v>
      </c>
      <c r="J10" s="30">
        <v>111</v>
      </c>
      <c r="K10" s="30">
        <v>121</v>
      </c>
      <c r="L10" s="30">
        <v>138</v>
      </c>
      <c r="M10" s="31">
        <v>0.80435</v>
      </c>
      <c r="N10" s="31">
        <v>0.87681</v>
      </c>
      <c r="O10" s="30">
        <v>2.4</v>
      </c>
      <c r="P10" s="30">
        <v>3.375</v>
      </c>
      <c r="Q10" s="30">
        <v>0.67</v>
      </c>
      <c r="R10" s="30">
        <v>695.15</v>
      </c>
      <c r="S10" s="30">
        <v>13.29</v>
      </c>
    </row>
    <row r="11" spans="1:19">
      <c r="A11" s="26" t="s">
        <v>57</v>
      </c>
      <c r="B11" s="26" t="s">
        <v>21</v>
      </c>
      <c r="C11" s="26">
        <v>201630</v>
      </c>
      <c r="D11" s="26">
        <v>30014</v>
      </c>
      <c r="E11" s="26" t="s">
        <v>111</v>
      </c>
      <c r="F11" s="26" t="s">
        <v>141</v>
      </c>
      <c r="G11" s="26" t="s">
        <v>142</v>
      </c>
      <c r="H11" s="26" t="s">
        <v>161</v>
      </c>
      <c r="I11" s="26" t="s">
        <v>162</v>
      </c>
      <c r="J11" s="26">
        <v>111</v>
      </c>
      <c r="K11" s="26">
        <v>112</v>
      </c>
      <c r="L11" s="26">
        <v>118</v>
      </c>
      <c r="M11" s="32">
        <v>0.94068</v>
      </c>
      <c r="N11" s="32">
        <v>0.94915</v>
      </c>
      <c r="O11" s="26">
        <v>2.82</v>
      </c>
      <c r="P11" s="26">
        <v>3.375</v>
      </c>
      <c r="Q11" s="26">
        <v>0.6</v>
      </c>
      <c r="R11" s="26">
        <v>663.75</v>
      </c>
      <c r="S11" s="26">
        <v>11.53</v>
      </c>
    </row>
    <row r="12" spans="1:19">
      <c r="A12" s="30" t="s">
        <v>57</v>
      </c>
      <c r="B12" s="30" t="s">
        <v>21</v>
      </c>
      <c r="C12" s="30">
        <v>201630</v>
      </c>
      <c r="D12" s="30">
        <v>30137</v>
      </c>
      <c r="E12" s="30" t="s">
        <v>111</v>
      </c>
      <c r="F12" s="30" t="s">
        <v>141</v>
      </c>
      <c r="G12" s="30" t="s">
        <v>143</v>
      </c>
      <c r="H12" s="30" t="s">
        <v>161</v>
      </c>
      <c r="I12" s="30" t="s">
        <v>162</v>
      </c>
      <c r="J12" s="30">
        <v>32</v>
      </c>
      <c r="K12" s="30">
        <v>32</v>
      </c>
      <c r="L12" s="30">
        <v>34</v>
      </c>
      <c r="M12" s="31">
        <v>0.94118</v>
      </c>
      <c r="N12" s="31">
        <v>0.94118</v>
      </c>
      <c r="O12" s="30">
        <v>3.29</v>
      </c>
      <c r="P12" s="30">
        <v>3.375</v>
      </c>
      <c r="Q12" s="30">
        <v>0.2</v>
      </c>
      <c r="R12" s="30">
        <v>573.75</v>
      </c>
      <c r="S12" s="30">
        <v>2.89</v>
      </c>
    </row>
    <row r="13" spans="1:19">
      <c r="A13" s="26" t="s">
        <v>58</v>
      </c>
      <c r="B13" s="26" t="s">
        <v>22</v>
      </c>
      <c r="C13" s="26">
        <v>201710</v>
      </c>
      <c r="D13" s="26">
        <v>10450</v>
      </c>
      <c r="E13" s="26" t="s">
        <v>111</v>
      </c>
      <c r="F13" s="26" t="s">
        <v>141</v>
      </c>
      <c r="G13" s="26" t="s">
        <v>142</v>
      </c>
      <c r="H13" s="26" t="s">
        <v>161</v>
      </c>
      <c r="I13" s="26" t="s">
        <v>162</v>
      </c>
      <c r="J13" s="26">
        <v>63</v>
      </c>
      <c r="K13" s="26">
        <v>76</v>
      </c>
      <c r="L13" s="26">
        <v>84</v>
      </c>
      <c r="M13" s="32">
        <v>0.75</v>
      </c>
      <c r="N13" s="32">
        <v>0.90476</v>
      </c>
      <c r="O13" s="26">
        <v>2.23</v>
      </c>
      <c r="P13" s="26">
        <v>3.375</v>
      </c>
      <c r="Q13" s="26">
        <v>0.4</v>
      </c>
      <c r="R13" s="26">
        <v>708.75</v>
      </c>
      <c r="S13" s="26">
        <v>8.09</v>
      </c>
    </row>
    <row r="14" spans="1:19">
      <c r="A14" s="30" t="s">
        <v>58</v>
      </c>
      <c r="B14" s="30" t="s">
        <v>22</v>
      </c>
      <c r="C14" s="30">
        <v>201710</v>
      </c>
      <c r="D14" s="30">
        <v>10451</v>
      </c>
      <c r="E14" s="30" t="s">
        <v>111</v>
      </c>
      <c r="F14" s="30" t="s">
        <v>141</v>
      </c>
      <c r="G14" s="30" t="s">
        <v>142</v>
      </c>
      <c r="H14" s="30" t="s">
        <v>161</v>
      </c>
      <c r="I14" s="30" t="s">
        <v>162</v>
      </c>
      <c r="J14" s="30">
        <v>78</v>
      </c>
      <c r="K14" s="30">
        <v>82</v>
      </c>
      <c r="L14" s="30">
        <v>84</v>
      </c>
      <c r="M14" s="31">
        <v>0.92857</v>
      </c>
      <c r="N14" s="31">
        <v>0.97619</v>
      </c>
      <c r="O14" s="30">
        <v>2.95</v>
      </c>
      <c r="P14" s="30">
        <v>3.375</v>
      </c>
      <c r="Q14" s="30">
        <v>0.4</v>
      </c>
      <c r="R14" s="30">
        <v>708.75</v>
      </c>
      <c r="S14" s="30">
        <v>8.09</v>
      </c>
    </row>
    <row r="15" spans="1:19">
      <c r="A15" s="26" t="s">
        <v>58</v>
      </c>
      <c r="B15" s="26" t="s">
        <v>22</v>
      </c>
      <c r="C15" s="26">
        <v>201710</v>
      </c>
      <c r="D15" s="26">
        <v>11022</v>
      </c>
      <c r="E15" s="26" t="s">
        <v>111</v>
      </c>
      <c r="F15" s="26" t="s">
        <v>141</v>
      </c>
      <c r="G15" s="26" t="s">
        <v>143</v>
      </c>
      <c r="H15" s="26" t="s">
        <v>161</v>
      </c>
      <c r="I15" s="26" t="s">
        <v>162</v>
      </c>
      <c r="J15" s="26">
        <v>28</v>
      </c>
      <c r="K15" s="26">
        <v>32</v>
      </c>
      <c r="L15" s="26">
        <v>34</v>
      </c>
      <c r="M15" s="32">
        <v>0.82353</v>
      </c>
      <c r="N15" s="32">
        <v>0.94118</v>
      </c>
      <c r="O15" s="26">
        <v>2.5</v>
      </c>
      <c r="P15" s="26">
        <v>3.375</v>
      </c>
      <c r="Q15" s="26">
        <v>0.2</v>
      </c>
      <c r="R15" s="26">
        <v>573.75</v>
      </c>
      <c r="S15" s="26">
        <v>2.89</v>
      </c>
    </row>
    <row r="16" spans="1:19">
      <c r="A16" s="30" t="s">
        <v>58</v>
      </c>
      <c r="B16" s="30" t="s">
        <v>22</v>
      </c>
      <c r="C16" s="30">
        <v>201710</v>
      </c>
      <c r="D16" s="30">
        <v>11049</v>
      </c>
      <c r="E16" s="30" t="s">
        <v>111</v>
      </c>
      <c r="F16" s="30" t="s">
        <v>141</v>
      </c>
      <c r="G16" s="30" t="s">
        <v>143</v>
      </c>
      <c r="H16" s="30" t="s">
        <v>161</v>
      </c>
      <c r="I16" s="30" t="s">
        <v>162</v>
      </c>
      <c r="J16" s="30">
        <v>24</v>
      </c>
      <c r="K16" s="30">
        <v>31</v>
      </c>
      <c r="L16" s="30">
        <v>34</v>
      </c>
      <c r="M16" s="31">
        <v>0.70588</v>
      </c>
      <c r="N16" s="31">
        <v>0.91176</v>
      </c>
      <c r="O16" s="30">
        <v>2.53</v>
      </c>
      <c r="P16" s="30">
        <v>3.375</v>
      </c>
      <c r="Q16" s="30">
        <v>0.2</v>
      </c>
      <c r="R16" s="30">
        <v>573.75</v>
      </c>
      <c r="S16" s="30">
        <v>2.89</v>
      </c>
    </row>
    <row r="17" spans="1:19">
      <c r="A17" s="26" t="s">
        <v>58</v>
      </c>
      <c r="B17" s="26" t="s">
        <v>22</v>
      </c>
      <c r="C17" s="26">
        <v>201710</v>
      </c>
      <c r="D17" s="26">
        <v>11131</v>
      </c>
      <c r="E17" s="26" t="s">
        <v>111</v>
      </c>
      <c r="F17" s="26" t="s">
        <v>141</v>
      </c>
      <c r="G17" s="26" t="s">
        <v>142</v>
      </c>
      <c r="H17" s="26" t="s">
        <v>161</v>
      </c>
      <c r="I17" s="26" t="s">
        <v>162</v>
      </c>
      <c r="J17" s="26">
        <v>70</v>
      </c>
      <c r="K17" s="26">
        <v>80</v>
      </c>
      <c r="L17" s="26">
        <v>84</v>
      </c>
      <c r="M17" s="32">
        <v>0.83333</v>
      </c>
      <c r="N17" s="32">
        <v>0.95238</v>
      </c>
      <c r="O17" s="26">
        <v>2.57</v>
      </c>
      <c r="P17" s="26">
        <v>3.375</v>
      </c>
      <c r="Q17" s="26">
        <v>0.4</v>
      </c>
      <c r="R17" s="26">
        <v>708.75</v>
      </c>
      <c r="S17" s="26">
        <v>8.09</v>
      </c>
    </row>
    <row r="18" spans="1:19">
      <c r="A18" s="30" t="s">
        <v>58</v>
      </c>
      <c r="B18" s="30" t="s">
        <v>23</v>
      </c>
      <c r="C18" s="30">
        <v>201715</v>
      </c>
      <c r="D18" s="30">
        <v>15062</v>
      </c>
      <c r="E18" s="30" t="s">
        <v>111</v>
      </c>
      <c r="F18" s="30" t="s">
        <v>141</v>
      </c>
      <c r="G18" s="30" t="s">
        <v>142</v>
      </c>
      <c r="H18" s="30" t="s">
        <v>161</v>
      </c>
      <c r="I18" s="30" t="s">
        <v>162</v>
      </c>
      <c r="J18" s="30">
        <v>82</v>
      </c>
      <c r="K18" s="30">
        <v>84</v>
      </c>
      <c r="L18" s="30">
        <v>86</v>
      </c>
      <c r="M18" s="31">
        <v>0.95349</v>
      </c>
      <c r="N18" s="31">
        <v>0.97674</v>
      </c>
      <c r="O18" s="30">
        <v>3.06</v>
      </c>
      <c r="P18" s="30">
        <v>3.375</v>
      </c>
      <c r="Q18" s="30">
        <v>0.4</v>
      </c>
      <c r="R18" s="30">
        <v>725.63</v>
      </c>
      <c r="S18" s="30">
        <v>8.4</v>
      </c>
    </row>
    <row r="19" spans="1:19">
      <c r="A19" s="26" t="s">
        <v>58</v>
      </c>
      <c r="B19" s="26" t="s">
        <v>23</v>
      </c>
      <c r="C19" s="26">
        <v>201715</v>
      </c>
      <c r="D19" s="26">
        <v>15155</v>
      </c>
      <c r="E19" s="26" t="s">
        <v>111</v>
      </c>
      <c r="F19" s="26" t="s">
        <v>141</v>
      </c>
      <c r="G19" s="26" t="s">
        <v>143</v>
      </c>
      <c r="H19" s="26" t="s">
        <v>161</v>
      </c>
      <c r="I19" s="26" t="s">
        <v>162</v>
      </c>
      <c r="J19" s="26">
        <v>28</v>
      </c>
      <c r="K19" s="26">
        <v>29</v>
      </c>
      <c r="L19" s="26">
        <v>30</v>
      </c>
      <c r="M19" s="32">
        <v>0.93333</v>
      </c>
      <c r="N19" s="32">
        <v>0.96667</v>
      </c>
      <c r="O19" s="26">
        <v>3.13</v>
      </c>
      <c r="P19" s="26">
        <v>3.375</v>
      </c>
      <c r="Q19" s="26">
        <v>0.2</v>
      </c>
      <c r="R19" s="26">
        <v>506.25</v>
      </c>
      <c r="S19" s="26">
        <v>2.55</v>
      </c>
    </row>
    <row r="20" spans="1:19">
      <c r="A20" s="30" t="s">
        <v>58</v>
      </c>
      <c r="B20" s="30" t="s">
        <v>24</v>
      </c>
      <c r="C20" s="30">
        <v>201720</v>
      </c>
      <c r="D20" s="30">
        <v>20446</v>
      </c>
      <c r="E20" s="30" t="s">
        <v>111</v>
      </c>
      <c r="F20" s="30" t="s">
        <v>141</v>
      </c>
      <c r="G20" s="30" t="s">
        <v>142</v>
      </c>
      <c r="H20" s="30" t="s">
        <v>161</v>
      </c>
      <c r="I20" s="30" t="s">
        <v>162</v>
      </c>
      <c r="J20" s="30">
        <v>67</v>
      </c>
      <c r="K20" s="30">
        <v>76</v>
      </c>
      <c r="L20" s="30">
        <v>82</v>
      </c>
      <c r="M20" s="31">
        <v>0.81707</v>
      </c>
      <c r="N20" s="31">
        <v>0.92683</v>
      </c>
      <c r="O20" s="30">
        <v>2.45</v>
      </c>
      <c r="P20" s="30">
        <v>3.375</v>
      </c>
      <c r="Q20" s="30">
        <v>0.4</v>
      </c>
      <c r="R20" s="30">
        <v>691.88</v>
      </c>
      <c r="S20" s="30">
        <v>7.9</v>
      </c>
    </row>
    <row r="21" spans="1:19">
      <c r="A21" s="26" t="s">
        <v>58</v>
      </c>
      <c r="B21" s="26" t="s">
        <v>24</v>
      </c>
      <c r="C21" s="26">
        <v>201720</v>
      </c>
      <c r="D21" s="26">
        <v>20447</v>
      </c>
      <c r="E21" s="26" t="s">
        <v>111</v>
      </c>
      <c r="F21" s="26" t="s">
        <v>141</v>
      </c>
      <c r="G21" s="26" t="s">
        <v>142</v>
      </c>
      <c r="H21" s="26" t="s">
        <v>161</v>
      </c>
      <c r="I21" s="26" t="s">
        <v>162</v>
      </c>
      <c r="J21" s="26">
        <v>68</v>
      </c>
      <c r="K21" s="26">
        <v>81</v>
      </c>
      <c r="L21" s="26">
        <v>84</v>
      </c>
      <c r="M21" s="32">
        <v>0.80952</v>
      </c>
      <c r="N21" s="32">
        <v>0.96429</v>
      </c>
      <c r="O21" s="26">
        <v>2.51</v>
      </c>
      <c r="P21" s="26">
        <v>3.375</v>
      </c>
      <c r="Q21" s="26">
        <v>0.4</v>
      </c>
      <c r="R21" s="26">
        <v>708.75</v>
      </c>
      <c r="S21" s="26">
        <v>8.09</v>
      </c>
    </row>
    <row r="22" spans="1:19">
      <c r="A22" s="30" t="s">
        <v>58</v>
      </c>
      <c r="B22" s="30" t="s">
        <v>24</v>
      </c>
      <c r="C22" s="30">
        <v>201720</v>
      </c>
      <c r="D22" s="30">
        <v>21018</v>
      </c>
      <c r="E22" s="30" t="s">
        <v>111</v>
      </c>
      <c r="F22" s="30" t="s">
        <v>141</v>
      </c>
      <c r="G22" s="30" t="s">
        <v>143</v>
      </c>
      <c r="H22" s="30" t="s">
        <v>161</v>
      </c>
      <c r="I22" s="30" t="s">
        <v>162</v>
      </c>
      <c r="J22" s="30">
        <v>25</v>
      </c>
      <c r="K22" s="30">
        <v>29</v>
      </c>
      <c r="L22" s="30">
        <v>32</v>
      </c>
      <c r="M22" s="31">
        <v>0.78125</v>
      </c>
      <c r="N22" s="31">
        <v>0.90625</v>
      </c>
      <c r="O22" s="30">
        <v>2.59</v>
      </c>
      <c r="P22" s="30">
        <v>3.375</v>
      </c>
      <c r="Q22" s="30">
        <v>0.2</v>
      </c>
      <c r="R22" s="30">
        <v>540</v>
      </c>
      <c r="S22" s="30">
        <v>2.72</v>
      </c>
    </row>
    <row r="23" spans="1:19">
      <c r="A23" s="26" t="s">
        <v>58</v>
      </c>
      <c r="B23" s="26" t="s">
        <v>24</v>
      </c>
      <c r="C23" s="26">
        <v>201720</v>
      </c>
      <c r="D23" s="26">
        <v>21019</v>
      </c>
      <c r="E23" s="26" t="s">
        <v>111</v>
      </c>
      <c r="F23" s="26" t="s">
        <v>141</v>
      </c>
      <c r="G23" s="26" t="s">
        <v>143</v>
      </c>
      <c r="H23" s="26" t="s">
        <v>161</v>
      </c>
      <c r="I23" s="26" t="s">
        <v>162</v>
      </c>
      <c r="J23" s="26">
        <v>28</v>
      </c>
      <c r="K23" s="26">
        <v>31</v>
      </c>
      <c r="L23" s="26">
        <v>31</v>
      </c>
      <c r="M23" s="32">
        <v>0.90323</v>
      </c>
      <c r="N23" s="32">
        <v>1</v>
      </c>
      <c r="O23" s="26">
        <v>3</v>
      </c>
      <c r="P23" s="26">
        <v>3.375</v>
      </c>
      <c r="Q23" s="26">
        <v>0.2</v>
      </c>
      <c r="R23" s="26">
        <v>523.13</v>
      </c>
      <c r="S23" s="26">
        <v>2.63</v>
      </c>
    </row>
    <row r="24" spans="1:19">
      <c r="A24" s="30" t="s">
        <v>58</v>
      </c>
      <c r="B24" s="30" t="s">
        <v>24</v>
      </c>
      <c r="C24" s="30">
        <v>201720</v>
      </c>
      <c r="D24" s="30">
        <v>21110</v>
      </c>
      <c r="E24" s="30" t="s">
        <v>111</v>
      </c>
      <c r="F24" s="30" t="s">
        <v>141</v>
      </c>
      <c r="G24" s="30" t="s">
        <v>142</v>
      </c>
      <c r="H24" s="30" t="s">
        <v>161</v>
      </c>
      <c r="I24" s="30" t="s">
        <v>162</v>
      </c>
      <c r="J24" s="30">
        <v>69</v>
      </c>
      <c r="K24" s="30">
        <v>79</v>
      </c>
      <c r="L24" s="30">
        <v>83</v>
      </c>
      <c r="M24" s="31">
        <v>0.83133</v>
      </c>
      <c r="N24" s="31">
        <v>0.95181</v>
      </c>
      <c r="O24" s="30">
        <v>2.55</v>
      </c>
      <c r="P24" s="30">
        <v>3.375</v>
      </c>
      <c r="Q24" s="30">
        <v>0.4</v>
      </c>
      <c r="R24" s="30">
        <v>700.31</v>
      </c>
      <c r="S24" s="30">
        <v>7.99</v>
      </c>
    </row>
    <row r="25" spans="1:19">
      <c r="A25" s="26" t="s">
        <v>58</v>
      </c>
      <c r="B25" s="26" t="s">
        <v>25</v>
      </c>
      <c r="C25" s="26">
        <v>201730</v>
      </c>
      <c r="D25" s="26">
        <v>30014</v>
      </c>
      <c r="E25" s="26" t="s">
        <v>111</v>
      </c>
      <c r="F25" s="26" t="s">
        <v>141</v>
      </c>
      <c r="G25" s="26" t="s">
        <v>142</v>
      </c>
      <c r="H25" s="26" t="s">
        <v>161</v>
      </c>
      <c r="I25" s="26" t="s">
        <v>162</v>
      </c>
      <c r="J25" s="26">
        <v>73</v>
      </c>
      <c r="K25" s="26">
        <v>79</v>
      </c>
      <c r="L25" s="26">
        <v>83</v>
      </c>
      <c r="M25" s="32">
        <v>0.87952</v>
      </c>
      <c r="N25" s="32">
        <v>0.95181</v>
      </c>
      <c r="O25" s="26">
        <v>2.92</v>
      </c>
      <c r="P25" s="26">
        <v>3.375</v>
      </c>
      <c r="Q25" s="26">
        <v>0.4</v>
      </c>
      <c r="R25" s="26">
        <v>700.31</v>
      </c>
      <c r="S25" s="26">
        <v>8.11</v>
      </c>
    </row>
    <row r="26" spans="1:19">
      <c r="A26" s="30" t="s">
        <v>58</v>
      </c>
      <c r="B26" s="30" t="s">
        <v>25</v>
      </c>
      <c r="C26" s="30">
        <v>201730</v>
      </c>
      <c r="D26" s="30">
        <v>30137</v>
      </c>
      <c r="E26" s="30" t="s">
        <v>111</v>
      </c>
      <c r="F26" s="30" t="s">
        <v>141</v>
      </c>
      <c r="G26" s="30" t="s">
        <v>143</v>
      </c>
      <c r="H26" s="30" t="s">
        <v>161</v>
      </c>
      <c r="I26" s="30" t="s">
        <v>162</v>
      </c>
      <c r="J26" s="30">
        <v>26</v>
      </c>
      <c r="K26" s="30">
        <v>29</v>
      </c>
      <c r="L26" s="30">
        <v>31</v>
      </c>
      <c r="M26" s="31">
        <v>0.83871</v>
      </c>
      <c r="N26" s="31">
        <v>0.93548</v>
      </c>
      <c r="O26" s="30">
        <v>2.9</v>
      </c>
      <c r="P26" s="30">
        <v>3.375</v>
      </c>
      <c r="Q26" s="30">
        <v>0.2</v>
      </c>
      <c r="R26" s="30">
        <v>523.13</v>
      </c>
      <c r="S26" s="30">
        <v>2.63</v>
      </c>
    </row>
    <row r="27" spans="1:19">
      <c r="A27" s="26" t="s">
        <v>58</v>
      </c>
      <c r="B27" s="26" t="s">
        <v>25</v>
      </c>
      <c r="C27" s="26">
        <v>201730</v>
      </c>
      <c r="D27" s="26">
        <v>30200</v>
      </c>
      <c r="E27" s="26" t="s">
        <v>111</v>
      </c>
      <c r="F27" s="26" t="s">
        <v>141</v>
      </c>
      <c r="G27" s="26" t="s">
        <v>143</v>
      </c>
      <c r="H27" s="26" t="s">
        <v>161</v>
      </c>
      <c r="I27" s="26" t="s">
        <v>162</v>
      </c>
      <c r="J27" s="26">
        <v>27</v>
      </c>
      <c r="K27" s="26">
        <v>29</v>
      </c>
      <c r="L27" s="26">
        <v>30</v>
      </c>
      <c r="M27" s="32">
        <v>0.9</v>
      </c>
      <c r="N27" s="32">
        <v>0.96667</v>
      </c>
      <c r="O27" s="26">
        <v>3</v>
      </c>
      <c r="P27" s="26">
        <v>3.375</v>
      </c>
      <c r="Q27" s="26">
        <v>0.2</v>
      </c>
      <c r="R27" s="26">
        <v>506.25</v>
      </c>
      <c r="S27" s="26">
        <v>2.55</v>
      </c>
    </row>
    <row r="28" spans="1:19">
      <c r="A28" s="30" t="s">
        <v>1</v>
      </c>
      <c r="B28" s="30" t="s">
        <v>26</v>
      </c>
      <c r="C28" s="30">
        <v>201810</v>
      </c>
      <c r="D28" s="30">
        <v>10450</v>
      </c>
      <c r="E28" s="30" t="s">
        <v>111</v>
      </c>
      <c r="F28" s="30" t="s">
        <v>141</v>
      </c>
      <c r="G28" s="30" t="s">
        <v>142</v>
      </c>
      <c r="H28" s="30" t="s">
        <v>161</v>
      </c>
      <c r="I28" s="30" t="s">
        <v>162</v>
      </c>
      <c r="J28" s="30">
        <v>103</v>
      </c>
      <c r="K28" s="30">
        <v>109</v>
      </c>
      <c r="L28" s="30">
        <v>113</v>
      </c>
      <c r="M28" s="31">
        <v>0.9115</v>
      </c>
      <c r="N28" s="31">
        <v>0.9646</v>
      </c>
      <c r="O28" s="30">
        <v>2.76</v>
      </c>
      <c r="P28" s="30">
        <v>3.375</v>
      </c>
      <c r="Q28" s="30">
        <v>0.2</v>
      </c>
      <c r="R28" s="30">
        <v>1906.88</v>
      </c>
      <c r="S28" s="30">
        <v>10.88</v>
      </c>
    </row>
    <row r="29" spans="1:19">
      <c r="A29" s="26" t="s">
        <v>1</v>
      </c>
      <c r="B29" s="26" t="s">
        <v>26</v>
      </c>
      <c r="C29" s="26">
        <v>201810</v>
      </c>
      <c r="D29" s="26">
        <v>10451</v>
      </c>
      <c r="E29" s="26" t="s">
        <v>111</v>
      </c>
      <c r="F29" s="26" t="s">
        <v>141</v>
      </c>
      <c r="G29" s="26" t="s">
        <v>142</v>
      </c>
      <c r="H29" s="26" t="s">
        <v>161</v>
      </c>
      <c r="I29" s="26" t="s">
        <v>162</v>
      </c>
      <c r="J29" s="26">
        <v>92</v>
      </c>
      <c r="K29" s="26">
        <v>104</v>
      </c>
      <c r="L29" s="26">
        <v>105</v>
      </c>
      <c r="M29" s="32">
        <v>0.87619</v>
      </c>
      <c r="N29" s="32">
        <v>0.99048</v>
      </c>
      <c r="O29" s="26">
        <v>2.81</v>
      </c>
      <c r="P29" s="26">
        <v>3.375</v>
      </c>
      <c r="Q29" s="26">
        <v>0.2</v>
      </c>
      <c r="R29" s="26">
        <v>1771.88</v>
      </c>
      <c r="S29" s="26">
        <v>10.11</v>
      </c>
    </row>
    <row r="30" spans="1:19">
      <c r="A30" s="30" t="s">
        <v>1</v>
      </c>
      <c r="B30" s="30" t="s">
        <v>26</v>
      </c>
      <c r="C30" s="30">
        <v>201810</v>
      </c>
      <c r="D30" s="30">
        <v>11022</v>
      </c>
      <c r="E30" s="30" t="s">
        <v>111</v>
      </c>
      <c r="F30" s="30" t="s">
        <v>141</v>
      </c>
      <c r="G30" s="30" t="s">
        <v>143</v>
      </c>
      <c r="H30" s="30" t="s">
        <v>161</v>
      </c>
      <c r="I30" s="30" t="s">
        <v>162</v>
      </c>
      <c r="J30" s="30">
        <v>25</v>
      </c>
      <c r="K30" s="30">
        <v>29</v>
      </c>
      <c r="L30" s="30">
        <v>31</v>
      </c>
      <c r="M30" s="31">
        <v>0.80645</v>
      </c>
      <c r="N30" s="31">
        <v>0.93548</v>
      </c>
      <c r="O30" s="30">
        <v>2.68</v>
      </c>
      <c r="P30" s="30">
        <v>3.375</v>
      </c>
      <c r="Q30" s="30">
        <v>0.2</v>
      </c>
      <c r="R30" s="30">
        <v>523.13</v>
      </c>
      <c r="S30" s="30">
        <v>2.63</v>
      </c>
    </row>
    <row r="31" spans="1:19">
      <c r="A31" s="26" t="s">
        <v>1</v>
      </c>
      <c r="B31" s="26" t="s">
        <v>26</v>
      </c>
      <c r="C31" s="26">
        <v>201810</v>
      </c>
      <c r="D31" s="26">
        <v>11049</v>
      </c>
      <c r="E31" s="26" t="s">
        <v>111</v>
      </c>
      <c r="F31" s="26" t="s">
        <v>141</v>
      </c>
      <c r="G31" s="26" t="s">
        <v>143</v>
      </c>
      <c r="H31" s="26" t="s">
        <v>161</v>
      </c>
      <c r="I31" s="26" t="s">
        <v>162</v>
      </c>
      <c r="J31" s="26">
        <v>23</v>
      </c>
      <c r="K31" s="26">
        <v>28</v>
      </c>
      <c r="L31" s="26">
        <v>30</v>
      </c>
      <c r="M31" s="32">
        <v>0.76667</v>
      </c>
      <c r="N31" s="32">
        <v>0.93333</v>
      </c>
      <c r="O31" s="26">
        <v>2.47</v>
      </c>
      <c r="P31" s="26">
        <v>3.375</v>
      </c>
      <c r="Q31" s="26">
        <v>0.2</v>
      </c>
      <c r="R31" s="26">
        <v>506.25</v>
      </c>
      <c r="S31" s="26">
        <v>2.55</v>
      </c>
    </row>
    <row r="32" spans="1:19">
      <c r="A32" s="30" t="s">
        <v>1</v>
      </c>
      <c r="B32" s="30" t="s">
        <v>26</v>
      </c>
      <c r="C32" s="30">
        <v>201810</v>
      </c>
      <c r="D32" s="30">
        <v>11131</v>
      </c>
      <c r="E32" s="30" t="s">
        <v>111</v>
      </c>
      <c r="F32" s="30" t="s">
        <v>141</v>
      </c>
      <c r="G32" s="30" t="s">
        <v>142</v>
      </c>
      <c r="H32" s="30" t="s">
        <v>161</v>
      </c>
      <c r="I32" s="30" t="s">
        <v>162</v>
      </c>
      <c r="J32" s="30">
        <v>102</v>
      </c>
      <c r="K32" s="30">
        <v>112</v>
      </c>
      <c r="L32" s="30">
        <v>115</v>
      </c>
      <c r="M32" s="31">
        <v>0.88696</v>
      </c>
      <c r="N32" s="31">
        <v>0.97391</v>
      </c>
      <c r="O32" s="30">
        <v>2.61</v>
      </c>
      <c r="P32" s="30">
        <v>3.375</v>
      </c>
      <c r="Q32" s="30">
        <v>0.2</v>
      </c>
      <c r="R32" s="30">
        <v>1940.63</v>
      </c>
      <c r="S32" s="30">
        <v>11.07</v>
      </c>
    </row>
    <row r="33" spans="1:19">
      <c r="A33" s="26" t="s">
        <v>1</v>
      </c>
      <c r="B33" s="26" t="s">
        <v>26</v>
      </c>
      <c r="C33" s="26">
        <v>201810</v>
      </c>
      <c r="D33" s="26">
        <v>11266</v>
      </c>
      <c r="E33" s="26" t="s">
        <v>111</v>
      </c>
      <c r="F33" s="26" t="s">
        <v>141</v>
      </c>
      <c r="G33" s="26" t="s">
        <v>143</v>
      </c>
      <c r="H33" s="26" t="s">
        <v>161</v>
      </c>
      <c r="I33" s="26" t="s">
        <v>162</v>
      </c>
      <c r="J33" s="26">
        <v>22</v>
      </c>
      <c r="K33" s="26">
        <v>27</v>
      </c>
      <c r="L33" s="26">
        <v>31</v>
      </c>
      <c r="M33" s="32">
        <v>0.70968</v>
      </c>
      <c r="N33" s="32">
        <v>0.87097</v>
      </c>
      <c r="O33" s="26">
        <v>2.16</v>
      </c>
      <c r="P33" s="26">
        <v>3.375</v>
      </c>
      <c r="Q33" s="26">
        <v>0.2</v>
      </c>
      <c r="R33" s="26">
        <v>523.13</v>
      </c>
      <c r="S33" s="26">
        <v>2.63</v>
      </c>
    </row>
    <row r="34" spans="1:19">
      <c r="A34" s="30" t="s">
        <v>1</v>
      </c>
      <c r="B34" s="30" t="s">
        <v>27</v>
      </c>
      <c r="C34" s="30">
        <v>201815</v>
      </c>
      <c r="D34" s="30">
        <v>15062</v>
      </c>
      <c r="E34" s="30" t="s">
        <v>111</v>
      </c>
      <c r="F34" s="30" t="s">
        <v>141</v>
      </c>
      <c r="G34" s="30" t="s">
        <v>142</v>
      </c>
      <c r="H34" s="30" t="s">
        <v>161</v>
      </c>
      <c r="I34" s="30" t="s">
        <v>162</v>
      </c>
      <c r="J34" s="30">
        <v>77</v>
      </c>
      <c r="K34" s="30">
        <v>79</v>
      </c>
      <c r="L34" s="30">
        <v>80</v>
      </c>
      <c r="M34" s="31">
        <v>0.9625</v>
      </c>
      <c r="N34" s="31">
        <v>0.9875</v>
      </c>
      <c r="O34" s="30">
        <v>2.91</v>
      </c>
      <c r="P34" s="30">
        <v>3.375</v>
      </c>
      <c r="Q34" s="30">
        <v>0.2</v>
      </c>
      <c r="R34" s="30">
        <v>1350</v>
      </c>
      <c r="S34" s="30">
        <v>7.82</v>
      </c>
    </row>
    <row r="35" spans="1:19">
      <c r="A35" s="26" t="s">
        <v>1</v>
      </c>
      <c r="B35" s="26" t="s">
        <v>27</v>
      </c>
      <c r="C35" s="26">
        <v>201815</v>
      </c>
      <c r="D35" s="26">
        <v>15155</v>
      </c>
      <c r="E35" s="26" t="s">
        <v>111</v>
      </c>
      <c r="F35" s="26" t="s">
        <v>141</v>
      </c>
      <c r="G35" s="26" t="s">
        <v>143</v>
      </c>
      <c r="H35" s="26" t="s">
        <v>161</v>
      </c>
      <c r="I35" s="26" t="s">
        <v>162</v>
      </c>
      <c r="J35" s="26">
        <v>34</v>
      </c>
      <c r="K35" s="26">
        <v>35</v>
      </c>
      <c r="L35" s="26">
        <v>35</v>
      </c>
      <c r="M35" s="32">
        <v>0.97143</v>
      </c>
      <c r="N35" s="32">
        <v>1</v>
      </c>
      <c r="O35" s="26">
        <v>3.23</v>
      </c>
      <c r="P35" s="26">
        <v>3.375</v>
      </c>
      <c r="Q35" s="26">
        <v>0.2</v>
      </c>
      <c r="R35" s="26">
        <v>590.63</v>
      </c>
      <c r="S35" s="26">
        <v>2.97</v>
      </c>
    </row>
    <row r="36" spans="1:19">
      <c r="A36" s="30" t="s">
        <v>1</v>
      </c>
      <c r="B36" s="30" t="s">
        <v>28</v>
      </c>
      <c r="C36" s="30">
        <v>201820</v>
      </c>
      <c r="D36" s="30">
        <v>20446</v>
      </c>
      <c r="E36" s="30" t="s">
        <v>111</v>
      </c>
      <c r="F36" s="30" t="s">
        <v>141</v>
      </c>
      <c r="G36" s="30" t="s">
        <v>142</v>
      </c>
      <c r="H36" s="30" t="s">
        <v>161</v>
      </c>
      <c r="I36" s="30" t="s">
        <v>162</v>
      </c>
      <c r="J36" s="30">
        <v>68</v>
      </c>
      <c r="K36" s="30">
        <v>77</v>
      </c>
      <c r="L36" s="30">
        <v>80</v>
      </c>
      <c r="M36" s="31">
        <v>0.85</v>
      </c>
      <c r="N36" s="31">
        <v>0.9625</v>
      </c>
      <c r="O36" s="30">
        <v>2.38</v>
      </c>
      <c r="P36" s="30">
        <v>3.375</v>
      </c>
      <c r="Q36" s="30">
        <v>0.2</v>
      </c>
      <c r="R36" s="30">
        <v>1350</v>
      </c>
      <c r="S36" s="30">
        <v>7.7</v>
      </c>
    </row>
    <row r="37" spans="1:19">
      <c r="A37" s="26" t="s">
        <v>1</v>
      </c>
      <c r="B37" s="26" t="s">
        <v>28</v>
      </c>
      <c r="C37" s="26">
        <v>201820</v>
      </c>
      <c r="D37" s="26">
        <v>20447</v>
      </c>
      <c r="E37" s="26" t="s">
        <v>111</v>
      </c>
      <c r="F37" s="26" t="s">
        <v>141</v>
      </c>
      <c r="G37" s="26" t="s">
        <v>142</v>
      </c>
      <c r="H37" s="26" t="s">
        <v>161</v>
      </c>
      <c r="I37" s="26" t="s">
        <v>162</v>
      </c>
      <c r="J37" s="26">
        <v>67</v>
      </c>
      <c r="K37" s="26">
        <v>72</v>
      </c>
      <c r="L37" s="26">
        <v>80</v>
      </c>
      <c r="M37" s="32">
        <v>0.8375</v>
      </c>
      <c r="N37" s="32">
        <v>0.9</v>
      </c>
      <c r="O37" s="26">
        <v>2.48</v>
      </c>
      <c r="P37" s="26">
        <v>3.375</v>
      </c>
      <c r="Q37" s="26">
        <v>0.2</v>
      </c>
      <c r="R37" s="26">
        <v>1350</v>
      </c>
      <c r="S37" s="26">
        <v>7.7</v>
      </c>
    </row>
    <row r="38" spans="1:19">
      <c r="A38" s="30" t="s">
        <v>1</v>
      </c>
      <c r="B38" s="30" t="s">
        <v>28</v>
      </c>
      <c r="C38" s="30">
        <v>201820</v>
      </c>
      <c r="D38" s="30">
        <v>21018</v>
      </c>
      <c r="E38" s="30" t="s">
        <v>111</v>
      </c>
      <c r="F38" s="30" t="s">
        <v>141</v>
      </c>
      <c r="G38" s="30" t="s">
        <v>143</v>
      </c>
      <c r="H38" s="30" t="s">
        <v>161</v>
      </c>
      <c r="I38" s="30" t="s">
        <v>162</v>
      </c>
      <c r="J38" s="30">
        <v>24</v>
      </c>
      <c r="K38" s="30">
        <v>26</v>
      </c>
      <c r="L38" s="30">
        <v>31</v>
      </c>
      <c r="M38" s="31">
        <v>0.77419</v>
      </c>
      <c r="N38" s="31">
        <v>0.83871</v>
      </c>
      <c r="O38" s="30">
        <v>2.52</v>
      </c>
      <c r="P38" s="30">
        <v>3.375</v>
      </c>
      <c r="Q38" s="30">
        <v>0.2</v>
      </c>
      <c r="R38" s="30">
        <v>523.13</v>
      </c>
      <c r="S38" s="30">
        <v>2.63</v>
      </c>
    </row>
    <row r="39" spans="1:19">
      <c r="A39" s="26" t="s">
        <v>1</v>
      </c>
      <c r="B39" s="26" t="s">
        <v>28</v>
      </c>
      <c r="C39" s="26">
        <v>201820</v>
      </c>
      <c r="D39" s="26">
        <v>21019</v>
      </c>
      <c r="E39" s="26" t="s">
        <v>111</v>
      </c>
      <c r="F39" s="26" t="s">
        <v>141</v>
      </c>
      <c r="G39" s="26" t="s">
        <v>143</v>
      </c>
      <c r="H39" s="26" t="s">
        <v>161</v>
      </c>
      <c r="I39" s="26" t="s">
        <v>162</v>
      </c>
      <c r="J39" s="26">
        <v>23</v>
      </c>
      <c r="K39" s="26">
        <v>26</v>
      </c>
      <c r="L39" s="26">
        <v>32</v>
      </c>
      <c r="M39" s="32">
        <v>0.71875</v>
      </c>
      <c r="N39" s="32">
        <v>0.8125</v>
      </c>
      <c r="O39" s="26">
        <v>2.28</v>
      </c>
      <c r="P39" s="26">
        <v>3.375</v>
      </c>
      <c r="Q39" s="26">
        <v>0.2</v>
      </c>
      <c r="R39" s="26">
        <v>540</v>
      </c>
      <c r="S39" s="26">
        <v>2.72</v>
      </c>
    </row>
    <row r="40" spans="1:19">
      <c r="A40" s="30" t="s">
        <v>1</v>
      </c>
      <c r="B40" s="30" t="s">
        <v>28</v>
      </c>
      <c r="C40" s="30">
        <v>201820</v>
      </c>
      <c r="D40" s="30">
        <v>21110</v>
      </c>
      <c r="E40" s="30" t="s">
        <v>111</v>
      </c>
      <c r="F40" s="30" t="s">
        <v>141</v>
      </c>
      <c r="G40" s="30" t="s">
        <v>142</v>
      </c>
      <c r="H40" s="30" t="s">
        <v>161</v>
      </c>
      <c r="I40" s="30" t="s">
        <v>162</v>
      </c>
      <c r="J40" s="30">
        <v>65</v>
      </c>
      <c r="K40" s="30">
        <v>73</v>
      </c>
      <c r="L40" s="30">
        <v>80</v>
      </c>
      <c r="M40" s="31">
        <v>0.8125</v>
      </c>
      <c r="N40" s="31">
        <v>0.9125</v>
      </c>
      <c r="O40" s="30">
        <v>2.53</v>
      </c>
      <c r="P40" s="30">
        <v>3.375</v>
      </c>
      <c r="Q40" s="30">
        <v>0.2</v>
      </c>
      <c r="R40" s="30">
        <v>1350</v>
      </c>
      <c r="S40" s="30">
        <v>7.7</v>
      </c>
    </row>
    <row r="41" spans="1:19">
      <c r="A41" s="26" t="s">
        <v>1</v>
      </c>
      <c r="B41" s="26" t="s">
        <v>29</v>
      </c>
      <c r="C41" s="26">
        <v>201830</v>
      </c>
      <c r="D41" s="26">
        <v>30014</v>
      </c>
      <c r="E41" s="26" t="s">
        <v>111</v>
      </c>
      <c r="F41" s="26" t="s">
        <v>141</v>
      </c>
      <c r="G41" s="26" t="s">
        <v>142</v>
      </c>
      <c r="H41" s="26" t="s">
        <v>161</v>
      </c>
      <c r="I41" s="26" t="s">
        <v>162</v>
      </c>
      <c r="J41" s="26">
        <v>77</v>
      </c>
      <c r="K41" s="26">
        <v>80</v>
      </c>
      <c r="L41" s="26">
        <v>80</v>
      </c>
      <c r="M41" s="32">
        <v>0.9625</v>
      </c>
      <c r="N41" s="32">
        <v>1</v>
      </c>
      <c r="O41" s="26">
        <v>3.26</v>
      </c>
      <c r="P41" s="26">
        <v>3.375</v>
      </c>
      <c r="Q41" s="26">
        <v>0.2</v>
      </c>
      <c r="R41" s="26">
        <v>1350</v>
      </c>
      <c r="S41" s="26">
        <v>7.82</v>
      </c>
    </row>
    <row r="42" spans="1:19">
      <c r="A42" s="30" t="s">
        <v>1</v>
      </c>
      <c r="B42" s="30" t="s">
        <v>29</v>
      </c>
      <c r="C42" s="30">
        <v>201830</v>
      </c>
      <c r="D42" s="30">
        <v>30137</v>
      </c>
      <c r="E42" s="30" t="s">
        <v>111</v>
      </c>
      <c r="F42" s="30" t="s">
        <v>141</v>
      </c>
      <c r="G42" s="30" t="s">
        <v>143</v>
      </c>
      <c r="H42" s="30" t="s">
        <v>161</v>
      </c>
      <c r="I42" s="30" t="s">
        <v>162</v>
      </c>
      <c r="J42" s="30">
        <v>29</v>
      </c>
      <c r="K42" s="30">
        <v>29</v>
      </c>
      <c r="L42" s="30">
        <v>30</v>
      </c>
      <c r="M42" s="31">
        <v>0.96667</v>
      </c>
      <c r="N42" s="31">
        <v>0.96667</v>
      </c>
      <c r="O42" s="30">
        <v>3.33</v>
      </c>
      <c r="P42" s="30">
        <v>3.375</v>
      </c>
      <c r="Q42" s="30">
        <v>0.2</v>
      </c>
      <c r="R42" s="30">
        <v>506.25</v>
      </c>
      <c r="S42" s="30">
        <v>2.55</v>
      </c>
    </row>
    <row r="43" spans="1:19">
      <c r="A43" s="26" t="s">
        <v>57</v>
      </c>
      <c r="B43" s="26" t="s">
        <v>18</v>
      </c>
      <c r="C43" s="26">
        <v>201610</v>
      </c>
      <c r="D43" s="26">
        <v>10452</v>
      </c>
      <c r="E43" s="26" t="s">
        <v>111</v>
      </c>
      <c r="F43" s="26" t="s">
        <v>144</v>
      </c>
      <c r="G43" s="26" t="s">
        <v>142</v>
      </c>
      <c r="H43" s="26" t="s">
        <v>161</v>
      </c>
      <c r="I43" s="26" t="s">
        <v>162</v>
      </c>
      <c r="J43" s="26">
        <v>97</v>
      </c>
      <c r="K43" s="26">
        <v>113</v>
      </c>
      <c r="L43" s="26">
        <v>124</v>
      </c>
      <c r="M43" s="32">
        <v>0.78226</v>
      </c>
      <c r="N43" s="32">
        <v>0.91129</v>
      </c>
      <c r="O43" s="26">
        <v>2.52</v>
      </c>
      <c r="P43" s="26">
        <v>3.375</v>
      </c>
      <c r="Q43" s="26">
        <v>0.6</v>
      </c>
      <c r="R43" s="26">
        <v>697.5</v>
      </c>
      <c r="S43" s="26">
        <v>11.94</v>
      </c>
    </row>
    <row r="44" spans="1:19">
      <c r="A44" s="30" t="s">
        <v>57</v>
      </c>
      <c r="B44" s="30" t="s">
        <v>18</v>
      </c>
      <c r="C44" s="30">
        <v>201610</v>
      </c>
      <c r="D44" s="30">
        <v>10453</v>
      </c>
      <c r="E44" s="30" t="s">
        <v>111</v>
      </c>
      <c r="F44" s="30" t="s">
        <v>144</v>
      </c>
      <c r="G44" s="30" t="s">
        <v>145</v>
      </c>
      <c r="H44" s="30" t="s">
        <v>161</v>
      </c>
      <c r="I44" s="30" t="s">
        <v>163</v>
      </c>
      <c r="J44" s="30">
        <v>28</v>
      </c>
      <c r="K44" s="30">
        <v>33</v>
      </c>
      <c r="L44" s="30">
        <v>35</v>
      </c>
      <c r="M44" s="31">
        <v>0.8</v>
      </c>
      <c r="N44" s="31">
        <v>0.94286</v>
      </c>
      <c r="O44" s="30">
        <v>2.6</v>
      </c>
      <c r="P44" s="30">
        <v>3.375</v>
      </c>
      <c r="Q44" s="30">
        <v>0.2</v>
      </c>
      <c r="R44" s="30">
        <v>590.63</v>
      </c>
      <c r="S44" s="30">
        <v>3.37</v>
      </c>
    </row>
    <row r="45" spans="1:19">
      <c r="A45" s="26" t="s">
        <v>57</v>
      </c>
      <c r="B45" s="26" t="s">
        <v>18</v>
      </c>
      <c r="C45" s="26">
        <v>201610</v>
      </c>
      <c r="D45" s="26">
        <v>10454</v>
      </c>
      <c r="E45" s="26" t="s">
        <v>111</v>
      </c>
      <c r="F45" s="26" t="s">
        <v>144</v>
      </c>
      <c r="G45" s="26" t="s">
        <v>142</v>
      </c>
      <c r="H45" s="26" t="s">
        <v>161</v>
      </c>
      <c r="I45" s="26" t="s">
        <v>163</v>
      </c>
      <c r="J45" s="26">
        <v>31</v>
      </c>
      <c r="K45" s="26">
        <v>33</v>
      </c>
      <c r="L45" s="26">
        <v>37</v>
      </c>
      <c r="M45" s="32">
        <v>0.83784</v>
      </c>
      <c r="N45" s="32">
        <v>0.89189</v>
      </c>
      <c r="O45" s="26">
        <v>2.73</v>
      </c>
      <c r="P45" s="26">
        <v>3.375</v>
      </c>
      <c r="Q45" s="26">
        <v>0.2</v>
      </c>
      <c r="R45" s="26">
        <v>624.38</v>
      </c>
      <c r="S45" s="26">
        <v>3.56</v>
      </c>
    </row>
    <row r="46" spans="1:19">
      <c r="A46" s="30" t="s">
        <v>57</v>
      </c>
      <c r="B46" s="30" t="s">
        <v>19</v>
      </c>
      <c r="C46" s="30">
        <v>201615</v>
      </c>
      <c r="D46" s="30">
        <v>15063</v>
      </c>
      <c r="E46" s="30" t="s">
        <v>111</v>
      </c>
      <c r="F46" s="30" t="s">
        <v>144</v>
      </c>
      <c r="G46" s="30" t="s">
        <v>142</v>
      </c>
      <c r="H46" s="30" t="s">
        <v>161</v>
      </c>
      <c r="I46" s="30" t="s">
        <v>163</v>
      </c>
      <c r="J46" s="30">
        <v>69</v>
      </c>
      <c r="K46" s="30">
        <v>75</v>
      </c>
      <c r="L46" s="30">
        <v>79</v>
      </c>
      <c r="M46" s="31">
        <v>0.87342</v>
      </c>
      <c r="N46" s="31">
        <v>0.94937</v>
      </c>
      <c r="O46" s="30">
        <v>3.19</v>
      </c>
      <c r="P46" s="30">
        <v>3.375</v>
      </c>
      <c r="Q46" s="30">
        <v>0.4</v>
      </c>
      <c r="R46" s="30">
        <v>666.56</v>
      </c>
      <c r="S46" s="30">
        <v>7.72</v>
      </c>
    </row>
    <row r="47" spans="1:19">
      <c r="A47" s="26" t="s">
        <v>57</v>
      </c>
      <c r="B47" s="26" t="s">
        <v>20</v>
      </c>
      <c r="C47" s="26">
        <v>201620</v>
      </c>
      <c r="D47" s="26">
        <v>20448</v>
      </c>
      <c r="E47" s="26" t="s">
        <v>111</v>
      </c>
      <c r="F47" s="26" t="s">
        <v>144</v>
      </c>
      <c r="G47" s="26" t="s">
        <v>142</v>
      </c>
      <c r="H47" s="26" t="s">
        <v>161</v>
      </c>
      <c r="I47" s="26" t="s">
        <v>162</v>
      </c>
      <c r="J47" s="26">
        <v>108</v>
      </c>
      <c r="K47" s="26">
        <v>114</v>
      </c>
      <c r="L47" s="26">
        <v>121</v>
      </c>
      <c r="M47" s="32">
        <v>0.89256</v>
      </c>
      <c r="N47" s="32">
        <v>0.94215</v>
      </c>
      <c r="O47" s="26">
        <v>2.81</v>
      </c>
      <c r="P47" s="26">
        <v>3.375</v>
      </c>
      <c r="Q47" s="26">
        <v>0.6</v>
      </c>
      <c r="R47" s="26">
        <v>680.63</v>
      </c>
      <c r="S47" s="26">
        <v>11.65</v>
      </c>
    </row>
    <row r="48" spans="1:19">
      <c r="A48" s="30" t="s">
        <v>57</v>
      </c>
      <c r="B48" s="30" t="s">
        <v>20</v>
      </c>
      <c r="C48" s="30">
        <v>201620</v>
      </c>
      <c r="D48" s="30">
        <v>20449</v>
      </c>
      <c r="E48" s="30" t="s">
        <v>111</v>
      </c>
      <c r="F48" s="30" t="s">
        <v>144</v>
      </c>
      <c r="G48" s="30" t="s">
        <v>145</v>
      </c>
      <c r="H48" s="30" t="s">
        <v>161</v>
      </c>
      <c r="I48" s="30" t="s">
        <v>163</v>
      </c>
      <c r="J48" s="30">
        <v>29</v>
      </c>
      <c r="K48" s="30">
        <v>36</v>
      </c>
      <c r="L48" s="30">
        <v>39</v>
      </c>
      <c r="M48" s="31">
        <v>0.74359</v>
      </c>
      <c r="N48" s="31">
        <v>0.92308</v>
      </c>
      <c r="O48" s="30">
        <v>2.67</v>
      </c>
      <c r="P48" s="30">
        <v>3.375</v>
      </c>
      <c r="Q48" s="30">
        <v>0.2</v>
      </c>
      <c r="R48" s="30">
        <v>658.13</v>
      </c>
      <c r="S48" s="30">
        <v>3.76</v>
      </c>
    </row>
    <row r="49" spans="1:19">
      <c r="A49" s="26" t="s">
        <v>57</v>
      </c>
      <c r="B49" s="26" t="s">
        <v>20</v>
      </c>
      <c r="C49" s="26">
        <v>201620</v>
      </c>
      <c r="D49" s="26">
        <v>20450</v>
      </c>
      <c r="E49" s="26" t="s">
        <v>111</v>
      </c>
      <c r="F49" s="26" t="s">
        <v>144</v>
      </c>
      <c r="G49" s="26" t="s">
        <v>142</v>
      </c>
      <c r="H49" s="26" t="s">
        <v>161</v>
      </c>
      <c r="I49" s="26" t="s">
        <v>163</v>
      </c>
      <c r="J49" s="26">
        <v>29</v>
      </c>
      <c r="K49" s="26">
        <v>31</v>
      </c>
      <c r="L49" s="26">
        <v>40</v>
      </c>
      <c r="M49" s="32">
        <v>0.725</v>
      </c>
      <c r="N49" s="32">
        <v>0.775</v>
      </c>
      <c r="O49" s="26">
        <v>2.53</v>
      </c>
      <c r="P49" s="26">
        <v>3.375</v>
      </c>
      <c r="Q49" s="26">
        <v>0.2</v>
      </c>
      <c r="R49" s="26">
        <v>675</v>
      </c>
      <c r="S49" s="26">
        <v>3.85</v>
      </c>
    </row>
    <row r="50" spans="1:19">
      <c r="A50" s="30" t="s">
        <v>57</v>
      </c>
      <c r="B50" s="30" t="s">
        <v>21</v>
      </c>
      <c r="C50" s="30">
        <v>201630</v>
      </c>
      <c r="D50" s="30">
        <v>30015</v>
      </c>
      <c r="E50" s="30" t="s">
        <v>111</v>
      </c>
      <c r="F50" s="30" t="s">
        <v>144</v>
      </c>
      <c r="G50" s="30" t="s">
        <v>142</v>
      </c>
      <c r="H50" s="30" t="s">
        <v>161</v>
      </c>
      <c r="I50" s="30" t="s">
        <v>163</v>
      </c>
      <c r="J50" s="30">
        <v>57</v>
      </c>
      <c r="K50" s="30">
        <v>57</v>
      </c>
      <c r="L50" s="30">
        <v>60</v>
      </c>
      <c r="M50" s="31">
        <v>0.95</v>
      </c>
      <c r="N50" s="31">
        <v>0.95</v>
      </c>
      <c r="O50" s="30">
        <v>3.47</v>
      </c>
      <c r="P50" s="30">
        <v>3.375</v>
      </c>
      <c r="Q50" s="30">
        <v>0.27</v>
      </c>
      <c r="R50" s="30">
        <v>750</v>
      </c>
      <c r="S50" s="30">
        <v>5.86</v>
      </c>
    </row>
    <row r="51" spans="1:19">
      <c r="A51" s="26" t="s">
        <v>58</v>
      </c>
      <c r="B51" s="26" t="s">
        <v>22</v>
      </c>
      <c r="C51" s="26">
        <v>201710</v>
      </c>
      <c r="D51" s="26">
        <v>10453</v>
      </c>
      <c r="E51" s="26" t="s">
        <v>111</v>
      </c>
      <c r="F51" s="26" t="s">
        <v>144</v>
      </c>
      <c r="G51" s="26" t="s">
        <v>145</v>
      </c>
      <c r="H51" s="26" t="s">
        <v>161</v>
      </c>
      <c r="I51" s="26" t="s">
        <v>163</v>
      </c>
      <c r="J51" s="26">
        <v>39</v>
      </c>
      <c r="K51" s="26">
        <v>40</v>
      </c>
      <c r="L51" s="26">
        <v>41</v>
      </c>
      <c r="M51" s="32">
        <v>0.95122</v>
      </c>
      <c r="N51" s="32">
        <v>0.97561</v>
      </c>
      <c r="O51" s="26">
        <v>3.17</v>
      </c>
      <c r="P51" s="26">
        <v>3.375</v>
      </c>
      <c r="Q51" s="26">
        <v>0.2</v>
      </c>
      <c r="R51" s="26">
        <v>691.88</v>
      </c>
      <c r="S51" s="26">
        <v>3.95</v>
      </c>
    </row>
    <row r="52" spans="1:19">
      <c r="A52" s="30" t="s">
        <v>58</v>
      </c>
      <c r="B52" s="30" t="s">
        <v>22</v>
      </c>
      <c r="C52" s="30">
        <v>201710</v>
      </c>
      <c r="D52" s="30">
        <v>10454</v>
      </c>
      <c r="E52" s="30" t="s">
        <v>111</v>
      </c>
      <c r="F52" s="30" t="s">
        <v>144</v>
      </c>
      <c r="G52" s="30" t="s">
        <v>142</v>
      </c>
      <c r="H52" s="30" t="s">
        <v>161</v>
      </c>
      <c r="I52" s="30" t="s">
        <v>163</v>
      </c>
      <c r="J52" s="30">
        <v>33</v>
      </c>
      <c r="K52" s="30">
        <v>38</v>
      </c>
      <c r="L52" s="30">
        <v>41</v>
      </c>
      <c r="M52" s="31">
        <v>0.80488</v>
      </c>
      <c r="N52" s="31">
        <v>0.92683</v>
      </c>
      <c r="O52" s="30">
        <v>2.98</v>
      </c>
      <c r="P52" s="30">
        <v>3.375</v>
      </c>
      <c r="Q52" s="30">
        <v>0.2</v>
      </c>
      <c r="R52" s="30">
        <v>691.88</v>
      </c>
      <c r="S52" s="30">
        <v>3.95</v>
      </c>
    </row>
    <row r="53" spans="1:19">
      <c r="A53" s="26" t="s">
        <v>58</v>
      </c>
      <c r="B53" s="26" t="s">
        <v>22</v>
      </c>
      <c r="C53" s="26">
        <v>201710</v>
      </c>
      <c r="D53" s="26">
        <v>11023</v>
      </c>
      <c r="E53" s="26" t="s">
        <v>111</v>
      </c>
      <c r="F53" s="26" t="s">
        <v>144</v>
      </c>
      <c r="G53" s="26" t="s">
        <v>142</v>
      </c>
      <c r="H53" s="26" t="s">
        <v>161</v>
      </c>
      <c r="I53" s="26" t="s">
        <v>162</v>
      </c>
      <c r="J53" s="26">
        <v>75</v>
      </c>
      <c r="K53" s="26">
        <v>80</v>
      </c>
      <c r="L53" s="26">
        <v>82</v>
      </c>
      <c r="M53" s="32">
        <v>0.91463</v>
      </c>
      <c r="N53" s="32">
        <v>0.97561</v>
      </c>
      <c r="O53" s="26">
        <v>2.65</v>
      </c>
      <c r="P53" s="26">
        <v>3.375</v>
      </c>
      <c r="Q53" s="26">
        <v>0.4</v>
      </c>
      <c r="R53" s="26">
        <v>691.88</v>
      </c>
      <c r="S53" s="26">
        <v>7.9</v>
      </c>
    </row>
    <row r="54" spans="1:19">
      <c r="A54" s="30" t="s">
        <v>58</v>
      </c>
      <c r="B54" s="30" t="s">
        <v>23</v>
      </c>
      <c r="C54" s="30">
        <v>201715</v>
      </c>
      <c r="D54" s="30">
        <v>15063</v>
      </c>
      <c r="E54" s="30" t="s">
        <v>111</v>
      </c>
      <c r="F54" s="30" t="s">
        <v>144</v>
      </c>
      <c r="G54" s="30" t="s">
        <v>142</v>
      </c>
      <c r="H54" s="30" t="s">
        <v>161</v>
      </c>
      <c r="I54" s="30" t="s">
        <v>163</v>
      </c>
      <c r="J54" s="30">
        <v>48</v>
      </c>
      <c r="K54" s="30">
        <v>48</v>
      </c>
      <c r="L54" s="30">
        <v>48</v>
      </c>
      <c r="M54" s="31">
        <v>1</v>
      </c>
      <c r="N54" s="31">
        <v>1</v>
      </c>
      <c r="O54" s="30">
        <v>3.71</v>
      </c>
      <c r="P54" s="30">
        <v>3.375</v>
      </c>
      <c r="Q54" s="30">
        <v>0.2</v>
      </c>
      <c r="R54" s="30">
        <v>810</v>
      </c>
      <c r="S54" s="30">
        <v>4.69</v>
      </c>
    </row>
    <row r="55" spans="1:19">
      <c r="A55" s="26" t="s">
        <v>58</v>
      </c>
      <c r="B55" s="26" t="s">
        <v>24</v>
      </c>
      <c r="C55" s="26">
        <v>201720</v>
      </c>
      <c r="D55" s="26">
        <v>20449</v>
      </c>
      <c r="E55" s="26" t="s">
        <v>111</v>
      </c>
      <c r="F55" s="26" t="s">
        <v>144</v>
      </c>
      <c r="G55" s="26" t="s">
        <v>145</v>
      </c>
      <c r="H55" s="26" t="s">
        <v>161</v>
      </c>
      <c r="I55" s="26" t="s">
        <v>163</v>
      </c>
      <c r="J55" s="26">
        <v>37</v>
      </c>
      <c r="K55" s="26">
        <v>41</v>
      </c>
      <c r="L55" s="26">
        <v>45</v>
      </c>
      <c r="M55" s="32">
        <v>0.82222</v>
      </c>
      <c r="N55" s="32">
        <v>0.91111</v>
      </c>
      <c r="O55" s="26">
        <v>2.87</v>
      </c>
      <c r="P55" s="26">
        <v>3.375</v>
      </c>
      <c r="Q55" s="26">
        <v>0.2</v>
      </c>
      <c r="R55" s="26">
        <v>759.38</v>
      </c>
      <c r="S55" s="26">
        <v>4.33</v>
      </c>
    </row>
    <row r="56" spans="1:19">
      <c r="A56" s="30" t="s">
        <v>58</v>
      </c>
      <c r="B56" s="30" t="s">
        <v>24</v>
      </c>
      <c r="C56" s="30">
        <v>201720</v>
      </c>
      <c r="D56" s="30">
        <v>20450</v>
      </c>
      <c r="E56" s="30" t="s">
        <v>111</v>
      </c>
      <c r="F56" s="30" t="s">
        <v>144</v>
      </c>
      <c r="G56" s="30" t="s">
        <v>142</v>
      </c>
      <c r="H56" s="30" t="s">
        <v>161</v>
      </c>
      <c r="I56" s="30" t="s">
        <v>163</v>
      </c>
      <c r="J56" s="30">
        <v>36</v>
      </c>
      <c r="K56" s="30">
        <v>41</v>
      </c>
      <c r="L56" s="30">
        <v>43</v>
      </c>
      <c r="M56" s="31">
        <v>0.83721</v>
      </c>
      <c r="N56" s="31">
        <v>0.95349</v>
      </c>
      <c r="O56" s="30">
        <v>2.72</v>
      </c>
      <c r="P56" s="30">
        <v>3.375</v>
      </c>
      <c r="Q56" s="30">
        <v>0.2</v>
      </c>
      <c r="R56" s="30">
        <v>725.63</v>
      </c>
      <c r="S56" s="30">
        <v>4.14</v>
      </c>
    </row>
    <row r="57" spans="1:19">
      <c r="A57" s="26" t="s">
        <v>58</v>
      </c>
      <c r="B57" s="26" t="s">
        <v>24</v>
      </c>
      <c r="C57" s="26">
        <v>201720</v>
      </c>
      <c r="D57" s="26">
        <v>21020</v>
      </c>
      <c r="E57" s="26" t="s">
        <v>111</v>
      </c>
      <c r="F57" s="26" t="s">
        <v>144</v>
      </c>
      <c r="G57" s="26" t="s">
        <v>142</v>
      </c>
      <c r="H57" s="26" t="s">
        <v>161</v>
      </c>
      <c r="I57" s="26" t="s">
        <v>162</v>
      </c>
      <c r="J57" s="26">
        <v>65</v>
      </c>
      <c r="K57" s="26">
        <v>76</v>
      </c>
      <c r="L57" s="26">
        <v>83</v>
      </c>
      <c r="M57" s="32">
        <v>0.78313</v>
      </c>
      <c r="N57" s="32">
        <v>0.91566</v>
      </c>
      <c r="O57" s="26">
        <v>2.58</v>
      </c>
      <c r="P57" s="26">
        <v>3.375</v>
      </c>
      <c r="Q57" s="26">
        <v>0.4</v>
      </c>
      <c r="R57" s="26">
        <v>700.31</v>
      </c>
      <c r="S57" s="26">
        <v>7.99</v>
      </c>
    </row>
    <row r="58" spans="1:19">
      <c r="A58" s="30" t="s">
        <v>58</v>
      </c>
      <c r="B58" s="30" t="s">
        <v>25</v>
      </c>
      <c r="C58" s="30">
        <v>201730</v>
      </c>
      <c r="D58" s="30">
        <v>30015</v>
      </c>
      <c r="E58" s="30" t="s">
        <v>111</v>
      </c>
      <c r="F58" s="30" t="s">
        <v>144</v>
      </c>
      <c r="G58" s="30" t="s">
        <v>142</v>
      </c>
      <c r="H58" s="30" t="s">
        <v>161</v>
      </c>
      <c r="I58" s="30" t="s">
        <v>163</v>
      </c>
      <c r="J58" s="30">
        <v>38</v>
      </c>
      <c r="K58" s="30">
        <v>40</v>
      </c>
      <c r="L58" s="30">
        <v>41</v>
      </c>
      <c r="M58" s="31">
        <v>0.92683</v>
      </c>
      <c r="N58" s="31">
        <v>0.97561</v>
      </c>
      <c r="O58" s="30">
        <v>3.51</v>
      </c>
      <c r="P58" s="30">
        <v>3.375</v>
      </c>
      <c r="Q58" s="30">
        <v>0.2</v>
      </c>
      <c r="R58" s="30">
        <v>691.88</v>
      </c>
      <c r="S58" s="30">
        <v>4.01</v>
      </c>
    </row>
    <row r="59" spans="1:19">
      <c r="A59" s="26" t="s">
        <v>58</v>
      </c>
      <c r="B59" s="26" t="s">
        <v>25</v>
      </c>
      <c r="C59" s="26">
        <v>201730</v>
      </c>
      <c r="D59" s="26">
        <v>30190</v>
      </c>
      <c r="E59" s="26" t="s">
        <v>111</v>
      </c>
      <c r="F59" s="26" t="s">
        <v>144</v>
      </c>
      <c r="G59" s="26" t="s">
        <v>142</v>
      </c>
      <c r="H59" s="26" t="s">
        <v>161</v>
      </c>
      <c r="I59" s="26" t="s">
        <v>163</v>
      </c>
      <c r="J59" s="26">
        <v>39</v>
      </c>
      <c r="K59" s="26">
        <v>39</v>
      </c>
      <c r="L59" s="26">
        <v>39</v>
      </c>
      <c r="M59" s="32">
        <v>1</v>
      </c>
      <c r="N59" s="32">
        <v>1</v>
      </c>
      <c r="O59" s="26">
        <v>3.87</v>
      </c>
      <c r="P59" s="26">
        <v>3.375</v>
      </c>
      <c r="Q59" s="26">
        <v>0.2</v>
      </c>
      <c r="R59" s="26">
        <v>658.13</v>
      </c>
      <c r="S59" s="26">
        <v>3.81</v>
      </c>
    </row>
    <row r="60" spans="1:19">
      <c r="A60" s="30" t="s">
        <v>1</v>
      </c>
      <c r="B60" s="30" t="s">
        <v>26</v>
      </c>
      <c r="C60" s="30">
        <v>201810</v>
      </c>
      <c r="D60" s="30">
        <v>10453</v>
      </c>
      <c r="E60" s="30" t="s">
        <v>111</v>
      </c>
      <c r="F60" s="30" t="s">
        <v>144</v>
      </c>
      <c r="G60" s="30" t="s">
        <v>145</v>
      </c>
      <c r="H60" s="30" t="s">
        <v>161</v>
      </c>
      <c r="I60" s="30" t="s">
        <v>163</v>
      </c>
      <c r="J60" s="30">
        <v>38</v>
      </c>
      <c r="K60" s="30">
        <v>43</v>
      </c>
      <c r="L60" s="30">
        <v>43</v>
      </c>
      <c r="M60" s="31">
        <v>0.88372</v>
      </c>
      <c r="N60" s="31">
        <v>1</v>
      </c>
      <c r="O60" s="30">
        <v>3.23</v>
      </c>
      <c r="P60" s="30">
        <v>3.375</v>
      </c>
      <c r="Q60" s="30">
        <v>0.2</v>
      </c>
      <c r="R60" s="30">
        <v>725.63</v>
      </c>
      <c r="S60" s="30">
        <v>4.14</v>
      </c>
    </row>
    <row r="61" spans="1:19">
      <c r="A61" s="26" t="s">
        <v>1</v>
      </c>
      <c r="B61" s="26" t="s">
        <v>26</v>
      </c>
      <c r="C61" s="26">
        <v>201810</v>
      </c>
      <c r="D61" s="26">
        <v>10454</v>
      </c>
      <c r="E61" s="26" t="s">
        <v>111</v>
      </c>
      <c r="F61" s="26" t="s">
        <v>144</v>
      </c>
      <c r="G61" s="26" t="s">
        <v>142</v>
      </c>
      <c r="H61" s="26" t="s">
        <v>161</v>
      </c>
      <c r="I61" s="26" t="s">
        <v>163</v>
      </c>
      <c r="J61" s="26">
        <v>34</v>
      </c>
      <c r="K61" s="26">
        <v>41</v>
      </c>
      <c r="L61" s="26">
        <v>44</v>
      </c>
      <c r="M61" s="32">
        <v>0.77273</v>
      </c>
      <c r="N61" s="32">
        <v>0.93182</v>
      </c>
      <c r="O61" s="26">
        <v>2.93</v>
      </c>
      <c r="P61" s="26">
        <v>3.375</v>
      </c>
      <c r="Q61" s="26">
        <v>0.2</v>
      </c>
      <c r="R61" s="26">
        <v>742.5</v>
      </c>
      <c r="S61" s="26">
        <v>4.24</v>
      </c>
    </row>
    <row r="62" spans="1:19">
      <c r="A62" s="30" t="s">
        <v>1</v>
      </c>
      <c r="B62" s="30" t="s">
        <v>26</v>
      </c>
      <c r="C62" s="30">
        <v>201810</v>
      </c>
      <c r="D62" s="30">
        <v>11023</v>
      </c>
      <c r="E62" s="30" t="s">
        <v>111</v>
      </c>
      <c r="F62" s="30" t="s">
        <v>144</v>
      </c>
      <c r="G62" s="30" t="s">
        <v>142</v>
      </c>
      <c r="H62" s="30" t="s">
        <v>161</v>
      </c>
      <c r="I62" s="30" t="s">
        <v>162</v>
      </c>
      <c r="J62" s="30">
        <v>63</v>
      </c>
      <c r="K62" s="30">
        <v>82</v>
      </c>
      <c r="L62" s="30">
        <v>86</v>
      </c>
      <c r="M62" s="31">
        <v>0.73256</v>
      </c>
      <c r="N62" s="31">
        <v>0.95349</v>
      </c>
      <c r="O62" s="30">
        <v>2.5</v>
      </c>
      <c r="P62" s="30">
        <v>3.375</v>
      </c>
      <c r="Q62" s="30">
        <v>0.2</v>
      </c>
      <c r="R62" s="30">
        <v>1451.25</v>
      </c>
      <c r="S62" s="30">
        <v>8.28</v>
      </c>
    </row>
    <row r="63" spans="1:19">
      <c r="A63" s="26" t="s">
        <v>1</v>
      </c>
      <c r="B63" s="26" t="s">
        <v>27</v>
      </c>
      <c r="C63" s="26">
        <v>201815</v>
      </c>
      <c r="D63" s="26">
        <v>15063</v>
      </c>
      <c r="E63" s="26" t="s">
        <v>111</v>
      </c>
      <c r="F63" s="26" t="s">
        <v>144</v>
      </c>
      <c r="G63" s="26" t="s">
        <v>142</v>
      </c>
      <c r="H63" s="26" t="s">
        <v>161</v>
      </c>
      <c r="I63" s="26" t="s">
        <v>163</v>
      </c>
      <c r="J63" s="26">
        <v>44</v>
      </c>
      <c r="K63" s="26">
        <v>44</v>
      </c>
      <c r="L63" s="26">
        <v>46</v>
      </c>
      <c r="M63" s="32">
        <v>0.95652</v>
      </c>
      <c r="N63" s="32">
        <v>0.95652</v>
      </c>
      <c r="O63" s="26">
        <v>3.72</v>
      </c>
      <c r="P63" s="26">
        <v>3.375</v>
      </c>
      <c r="Q63" s="26">
        <v>0.2</v>
      </c>
      <c r="R63" s="26">
        <v>776.25</v>
      </c>
      <c r="S63" s="26">
        <v>4.49</v>
      </c>
    </row>
    <row r="64" spans="1:19">
      <c r="A64" s="30" t="s">
        <v>1</v>
      </c>
      <c r="B64" s="30" t="s">
        <v>28</v>
      </c>
      <c r="C64" s="30">
        <v>201820</v>
      </c>
      <c r="D64" s="30">
        <v>20449</v>
      </c>
      <c r="E64" s="30" t="s">
        <v>111</v>
      </c>
      <c r="F64" s="30" t="s">
        <v>144</v>
      </c>
      <c r="G64" s="30" t="s">
        <v>145</v>
      </c>
      <c r="H64" s="30" t="s">
        <v>161</v>
      </c>
      <c r="I64" s="30" t="s">
        <v>163</v>
      </c>
      <c r="J64" s="30">
        <v>33</v>
      </c>
      <c r="K64" s="30">
        <v>38</v>
      </c>
      <c r="L64" s="30">
        <v>44</v>
      </c>
      <c r="M64" s="31">
        <v>0.75</v>
      </c>
      <c r="N64" s="31">
        <v>0.86364</v>
      </c>
      <c r="O64" s="30">
        <v>2.89</v>
      </c>
      <c r="P64" s="30">
        <v>3.375</v>
      </c>
      <c r="Q64" s="30">
        <v>0.2</v>
      </c>
      <c r="R64" s="30">
        <v>742.5</v>
      </c>
      <c r="S64" s="30">
        <v>4.24</v>
      </c>
    </row>
    <row r="65" spans="1:19">
      <c r="A65" s="26" t="s">
        <v>1</v>
      </c>
      <c r="B65" s="26" t="s">
        <v>28</v>
      </c>
      <c r="C65" s="26">
        <v>201820</v>
      </c>
      <c r="D65" s="26">
        <v>20450</v>
      </c>
      <c r="E65" s="26" t="s">
        <v>111</v>
      </c>
      <c r="F65" s="26" t="s">
        <v>144</v>
      </c>
      <c r="G65" s="26" t="s">
        <v>142</v>
      </c>
      <c r="H65" s="26" t="s">
        <v>161</v>
      </c>
      <c r="I65" s="26" t="s">
        <v>163</v>
      </c>
      <c r="J65" s="26">
        <v>38</v>
      </c>
      <c r="K65" s="26">
        <v>39</v>
      </c>
      <c r="L65" s="26">
        <v>40</v>
      </c>
      <c r="M65" s="32">
        <v>0.95</v>
      </c>
      <c r="N65" s="32">
        <v>0.975</v>
      </c>
      <c r="O65" s="26">
        <v>3.6</v>
      </c>
      <c r="P65" s="26">
        <v>3.375</v>
      </c>
      <c r="Q65" s="26">
        <v>0.2</v>
      </c>
      <c r="R65" s="26">
        <v>675</v>
      </c>
      <c r="S65" s="26">
        <v>3.85</v>
      </c>
    </row>
    <row r="66" spans="1:19">
      <c r="A66" s="30" t="s">
        <v>1</v>
      </c>
      <c r="B66" s="30" t="s">
        <v>28</v>
      </c>
      <c r="C66" s="30">
        <v>201820</v>
      </c>
      <c r="D66" s="30">
        <v>21020</v>
      </c>
      <c r="E66" s="30" t="s">
        <v>111</v>
      </c>
      <c r="F66" s="30" t="s">
        <v>144</v>
      </c>
      <c r="G66" s="30" t="s">
        <v>142</v>
      </c>
      <c r="H66" s="30" t="s">
        <v>161</v>
      </c>
      <c r="I66" s="30" t="s">
        <v>162</v>
      </c>
      <c r="J66" s="30">
        <v>61</v>
      </c>
      <c r="K66" s="30">
        <v>75</v>
      </c>
      <c r="L66" s="30">
        <v>80</v>
      </c>
      <c r="M66" s="31">
        <v>0.7625</v>
      </c>
      <c r="N66" s="31">
        <v>0.9375</v>
      </c>
      <c r="O66" s="30">
        <v>2.49</v>
      </c>
      <c r="P66" s="30">
        <v>3.375</v>
      </c>
      <c r="Q66" s="30">
        <v>0.2</v>
      </c>
      <c r="R66" s="30">
        <v>1350</v>
      </c>
      <c r="S66" s="30">
        <v>7.7</v>
      </c>
    </row>
    <row r="67" spans="1:19">
      <c r="A67" s="26" t="s">
        <v>1</v>
      </c>
      <c r="B67" s="26" t="s">
        <v>29</v>
      </c>
      <c r="C67" s="26">
        <v>201830</v>
      </c>
      <c r="D67" s="26">
        <v>30015</v>
      </c>
      <c r="E67" s="26" t="s">
        <v>111</v>
      </c>
      <c r="F67" s="26" t="s">
        <v>144</v>
      </c>
      <c r="G67" s="26" t="s">
        <v>142</v>
      </c>
      <c r="H67" s="26" t="s">
        <v>161</v>
      </c>
      <c r="I67" s="26" t="s">
        <v>163</v>
      </c>
      <c r="J67" s="26">
        <v>45</v>
      </c>
      <c r="K67" s="26">
        <v>48</v>
      </c>
      <c r="L67" s="26">
        <v>48</v>
      </c>
      <c r="M67" s="32">
        <v>0.9375</v>
      </c>
      <c r="N67" s="32">
        <v>1</v>
      </c>
      <c r="O67" s="26">
        <v>3.69</v>
      </c>
      <c r="P67" s="26">
        <v>3.375</v>
      </c>
      <c r="Q67" s="26">
        <v>0.2</v>
      </c>
      <c r="R67" s="26">
        <v>810</v>
      </c>
      <c r="S67" s="26">
        <v>4.69</v>
      </c>
    </row>
    <row r="68" spans="1:19">
      <c r="A68" s="30" t="s">
        <v>57</v>
      </c>
      <c r="B68" s="30" t="s">
        <v>18</v>
      </c>
      <c r="C68" s="30">
        <v>201610</v>
      </c>
      <c r="D68" s="30">
        <v>10455</v>
      </c>
      <c r="E68" s="30" t="s">
        <v>111</v>
      </c>
      <c r="F68" s="30" t="s">
        <v>146</v>
      </c>
      <c r="G68" s="30" t="s">
        <v>142</v>
      </c>
      <c r="H68" s="30" t="s">
        <v>161</v>
      </c>
      <c r="I68" s="30" t="s">
        <v>164</v>
      </c>
      <c r="J68" s="30">
        <v>13</v>
      </c>
      <c r="K68" s="30">
        <v>15</v>
      </c>
      <c r="L68" s="30">
        <v>17</v>
      </c>
      <c r="M68" s="31">
        <v>0.76471</v>
      </c>
      <c r="N68" s="31">
        <v>0.88235</v>
      </c>
      <c r="O68" s="30">
        <v>2.65</v>
      </c>
      <c r="P68" s="30">
        <v>5.625</v>
      </c>
      <c r="Q68" s="30">
        <v>0.33</v>
      </c>
      <c r="R68" s="30">
        <v>289.77</v>
      </c>
      <c r="S68" s="30">
        <v>2.7</v>
      </c>
    </row>
    <row r="69" spans="1:19">
      <c r="A69" s="26" t="s">
        <v>57</v>
      </c>
      <c r="B69" s="26" t="s">
        <v>18</v>
      </c>
      <c r="C69" s="26">
        <v>201610</v>
      </c>
      <c r="D69" s="26">
        <v>10456</v>
      </c>
      <c r="E69" s="26" t="s">
        <v>111</v>
      </c>
      <c r="F69" s="26" t="s">
        <v>146</v>
      </c>
      <c r="G69" s="26" t="s">
        <v>142</v>
      </c>
      <c r="H69" s="26" t="s">
        <v>161</v>
      </c>
      <c r="I69" s="26" t="s">
        <v>164</v>
      </c>
      <c r="J69" s="26">
        <v>26</v>
      </c>
      <c r="K69" s="26">
        <v>28</v>
      </c>
      <c r="L69" s="26">
        <v>29</v>
      </c>
      <c r="M69" s="32">
        <v>0.89655</v>
      </c>
      <c r="N69" s="32">
        <v>0.96552</v>
      </c>
      <c r="O69" s="26">
        <v>3.21</v>
      </c>
      <c r="P69" s="26">
        <v>5.625</v>
      </c>
      <c r="Q69" s="26">
        <v>0.33</v>
      </c>
      <c r="R69" s="26">
        <v>494.32</v>
      </c>
      <c r="S69" s="26">
        <v>4.6</v>
      </c>
    </row>
    <row r="70" spans="1:19">
      <c r="A70" s="30" t="s">
        <v>57</v>
      </c>
      <c r="B70" s="30" t="s">
        <v>21</v>
      </c>
      <c r="C70" s="30">
        <v>201630</v>
      </c>
      <c r="D70" s="30">
        <v>30023</v>
      </c>
      <c r="E70" s="30" t="s">
        <v>111</v>
      </c>
      <c r="F70" s="30" t="s">
        <v>146</v>
      </c>
      <c r="G70" s="30" t="s">
        <v>142</v>
      </c>
      <c r="H70" s="30" t="s">
        <v>161</v>
      </c>
      <c r="I70" s="30" t="s">
        <v>164</v>
      </c>
      <c r="J70" s="30">
        <v>8</v>
      </c>
      <c r="K70" s="30">
        <v>9</v>
      </c>
      <c r="L70" s="30">
        <v>9</v>
      </c>
      <c r="M70" s="31">
        <v>0.88889</v>
      </c>
      <c r="N70" s="31">
        <v>1</v>
      </c>
      <c r="O70" s="30">
        <v>3.67</v>
      </c>
      <c r="P70" s="30">
        <v>5.625</v>
      </c>
      <c r="Q70" s="30">
        <v>0.33</v>
      </c>
      <c r="R70" s="30">
        <v>153.41</v>
      </c>
      <c r="S70" s="30">
        <v>1.47</v>
      </c>
    </row>
    <row r="71" spans="1:19">
      <c r="A71" s="26" t="s">
        <v>58</v>
      </c>
      <c r="B71" s="26" t="s">
        <v>22</v>
      </c>
      <c r="C71" s="26">
        <v>201710</v>
      </c>
      <c r="D71" s="26">
        <v>10455</v>
      </c>
      <c r="E71" s="26" t="s">
        <v>111</v>
      </c>
      <c r="F71" s="26" t="s">
        <v>146</v>
      </c>
      <c r="G71" s="26" t="s">
        <v>142</v>
      </c>
      <c r="H71" s="26" t="s">
        <v>161</v>
      </c>
      <c r="I71" s="26" t="s">
        <v>164</v>
      </c>
      <c r="J71" s="26">
        <v>16</v>
      </c>
      <c r="K71" s="26">
        <v>17</v>
      </c>
      <c r="L71" s="26">
        <v>19</v>
      </c>
      <c r="M71" s="32">
        <v>0.84211</v>
      </c>
      <c r="N71" s="32">
        <v>0.89474</v>
      </c>
      <c r="O71" s="26">
        <v>3.05</v>
      </c>
      <c r="P71" s="26">
        <v>5.625</v>
      </c>
      <c r="Q71" s="26">
        <v>0.33</v>
      </c>
      <c r="R71" s="26">
        <v>323.86</v>
      </c>
      <c r="S71" s="26">
        <v>3.01</v>
      </c>
    </row>
    <row r="72" spans="1:19">
      <c r="A72" s="30" t="s">
        <v>58</v>
      </c>
      <c r="B72" s="30" t="s">
        <v>22</v>
      </c>
      <c r="C72" s="30">
        <v>201710</v>
      </c>
      <c r="D72" s="30">
        <v>10456</v>
      </c>
      <c r="E72" s="30" t="s">
        <v>111</v>
      </c>
      <c r="F72" s="30" t="s">
        <v>146</v>
      </c>
      <c r="G72" s="30" t="s">
        <v>142</v>
      </c>
      <c r="H72" s="30" t="s">
        <v>161</v>
      </c>
      <c r="I72" s="30" t="s">
        <v>164</v>
      </c>
      <c r="J72" s="30">
        <v>19</v>
      </c>
      <c r="K72" s="30">
        <v>21</v>
      </c>
      <c r="L72" s="30">
        <v>25</v>
      </c>
      <c r="M72" s="31">
        <v>0.76</v>
      </c>
      <c r="N72" s="31">
        <v>0.84</v>
      </c>
      <c r="O72" s="30">
        <v>2.92</v>
      </c>
      <c r="P72" s="30">
        <v>5.625</v>
      </c>
      <c r="Q72" s="30">
        <v>0.33</v>
      </c>
      <c r="R72" s="30">
        <v>426.14</v>
      </c>
      <c r="S72" s="30">
        <v>3.96</v>
      </c>
    </row>
    <row r="73" spans="1:19">
      <c r="A73" s="26" t="s">
        <v>58</v>
      </c>
      <c r="B73" s="26" t="s">
        <v>25</v>
      </c>
      <c r="C73" s="26">
        <v>201730</v>
      </c>
      <c r="D73" s="26">
        <v>30023</v>
      </c>
      <c r="E73" s="26" t="s">
        <v>111</v>
      </c>
      <c r="F73" s="26" t="s">
        <v>146</v>
      </c>
      <c r="G73" s="26" t="s">
        <v>142</v>
      </c>
      <c r="H73" s="26" t="s">
        <v>161</v>
      </c>
      <c r="I73" s="26" t="s">
        <v>164</v>
      </c>
      <c r="J73" s="26">
        <v>13</v>
      </c>
      <c r="K73" s="26">
        <v>13</v>
      </c>
      <c r="L73" s="26">
        <v>13</v>
      </c>
      <c r="M73" s="32">
        <v>1</v>
      </c>
      <c r="N73" s="32">
        <v>1</v>
      </c>
      <c r="O73" s="26">
        <v>3.62</v>
      </c>
      <c r="P73" s="26">
        <v>5.625</v>
      </c>
      <c r="Q73" s="26">
        <v>0.33</v>
      </c>
      <c r="R73" s="26">
        <v>221.59</v>
      </c>
      <c r="S73" s="26">
        <v>2.12</v>
      </c>
    </row>
    <row r="74" spans="1:19">
      <c r="A74" s="30" t="s">
        <v>1</v>
      </c>
      <c r="B74" s="30" t="s">
        <v>26</v>
      </c>
      <c r="C74" s="30">
        <v>201810</v>
      </c>
      <c r="D74" s="30">
        <v>10456</v>
      </c>
      <c r="E74" s="30" t="s">
        <v>111</v>
      </c>
      <c r="F74" s="30" t="s">
        <v>146</v>
      </c>
      <c r="G74" s="30" t="s">
        <v>142</v>
      </c>
      <c r="H74" s="30" t="s">
        <v>161</v>
      </c>
      <c r="I74" s="30" t="s">
        <v>165</v>
      </c>
      <c r="J74" s="30">
        <v>19</v>
      </c>
      <c r="K74" s="30">
        <v>24</v>
      </c>
      <c r="L74" s="30">
        <v>25</v>
      </c>
      <c r="M74" s="31">
        <v>0.76</v>
      </c>
      <c r="N74" s="31">
        <v>0.96</v>
      </c>
      <c r="O74" s="30">
        <v>2.64</v>
      </c>
      <c r="P74" s="30">
        <v>5.625</v>
      </c>
      <c r="Q74" s="30">
        <v>0.33</v>
      </c>
      <c r="R74" s="30">
        <v>426.14</v>
      </c>
      <c r="S74" s="30">
        <v>3.96</v>
      </c>
    </row>
    <row r="75" spans="1:19">
      <c r="A75" s="26" t="s">
        <v>1</v>
      </c>
      <c r="B75" s="26" t="s">
        <v>28</v>
      </c>
      <c r="C75" s="26">
        <v>201820</v>
      </c>
      <c r="D75" s="26">
        <v>21230</v>
      </c>
      <c r="E75" s="26" t="s">
        <v>111</v>
      </c>
      <c r="F75" s="26" t="s">
        <v>146</v>
      </c>
      <c r="G75" s="26" t="s">
        <v>142</v>
      </c>
      <c r="H75" s="26" t="s">
        <v>161</v>
      </c>
      <c r="I75" s="26" t="s">
        <v>165</v>
      </c>
      <c r="J75" s="26">
        <v>17</v>
      </c>
      <c r="K75" s="26">
        <v>20</v>
      </c>
      <c r="L75" s="26">
        <v>22</v>
      </c>
      <c r="M75" s="32">
        <v>0.77273</v>
      </c>
      <c r="N75" s="32">
        <v>0.90909</v>
      </c>
      <c r="O75" s="26">
        <v>2.5</v>
      </c>
      <c r="P75" s="26">
        <v>5.625</v>
      </c>
      <c r="Q75" s="26">
        <v>0.33</v>
      </c>
      <c r="R75" s="26">
        <v>375</v>
      </c>
      <c r="S75" s="26">
        <v>3.74</v>
      </c>
    </row>
    <row r="76" spans="1:19">
      <c r="A76" s="30" t="s">
        <v>57</v>
      </c>
      <c r="B76" s="30" t="s">
        <v>20</v>
      </c>
      <c r="C76" s="30">
        <v>201620</v>
      </c>
      <c r="D76" s="30">
        <v>20904</v>
      </c>
      <c r="E76" s="30" t="s">
        <v>111</v>
      </c>
      <c r="F76" s="30" t="s">
        <v>147</v>
      </c>
      <c r="G76" s="30" t="s">
        <v>142</v>
      </c>
      <c r="H76" s="30" t="s">
        <v>161</v>
      </c>
      <c r="I76" s="30" t="s">
        <v>164</v>
      </c>
      <c r="J76" s="30">
        <v>23</v>
      </c>
      <c r="K76" s="30">
        <v>23</v>
      </c>
      <c r="L76" s="30">
        <v>26</v>
      </c>
      <c r="M76" s="31">
        <v>0.88462</v>
      </c>
      <c r="N76" s="31">
        <v>0.88462</v>
      </c>
      <c r="O76" s="30">
        <v>3.15</v>
      </c>
      <c r="P76" s="30">
        <v>5.625</v>
      </c>
      <c r="Q76" s="30">
        <v>0.33</v>
      </c>
      <c r="R76" s="30">
        <v>443.18</v>
      </c>
      <c r="S76" s="30">
        <v>4.42</v>
      </c>
    </row>
    <row r="77" spans="1:19">
      <c r="A77" s="26" t="s">
        <v>57</v>
      </c>
      <c r="B77" s="26" t="s">
        <v>20</v>
      </c>
      <c r="C77" s="26">
        <v>201620</v>
      </c>
      <c r="D77" s="26">
        <v>20905</v>
      </c>
      <c r="E77" s="26" t="s">
        <v>111</v>
      </c>
      <c r="F77" s="26" t="s">
        <v>147</v>
      </c>
      <c r="G77" s="26" t="s">
        <v>142</v>
      </c>
      <c r="H77" s="26" t="s">
        <v>161</v>
      </c>
      <c r="I77" s="26" t="s">
        <v>164</v>
      </c>
      <c r="J77" s="26">
        <v>25</v>
      </c>
      <c r="K77" s="26">
        <v>25</v>
      </c>
      <c r="L77" s="26">
        <v>26</v>
      </c>
      <c r="M77" s="32">
        <v>0.96154</v>
      </c>
      <c r="N77" s="32">
        <v>0.96154</v>
      </c>
      <c r="O77" s="26">
        <v>3.38</v>
      </c>
      <c r="P77" s="26">
        <v>5.625</v>
      </c>
      <c r="Q77" s="26">
        <v>0.33</v>
      </c>
      <c r="R77" s="26">
        <v>443.18</v>
      </c>
      <c r="S77" s="26">
        <v>4.42</v>
      </c>
    </row>
    <row r="78" spans="1:19">
      <c r="A78" s="30" t="s">
        <v>58</v>
      </c>
      <c r="B78" s="30" t="s">
        <v>24</v>
      </c>
      <c r="C78" s="30">
        <v>201720</v>
      </c>
      <c r="D78" s="30">
        <v>20905</v>
      </c>
      <c r="E78" s="30" t="s">
        <v>111</v>
      </c>
      <c r="F78" s="30" t="s">
        <v>147</v>
      </c>
      <c r="G78" s="30" t="s">
        <v>142</v>
      </c>
      <c r="H78" s="30" t="s">
        <v>161</v>
      </c>
      <c r="I78" s="30" t="s">
        <v>164</v>
      </c>
      <c r="J78" s="30">
        <v>23</v>
      </c>
      <c r="K78" s="30">
        <v>23</v>
      </c>
      <c r="L78" s="30">
        <v>26</v>
      </c>
      <c r="M78" s="31">
        <v>0.88462</v>
      </c>
      <c r="N78" s="31">
        <v>0.88462</v>
      </c>
      <c r="O78" s="30">
        <v>3.15</v>
      </c>
      <c r="P78" s="30">
        <v>5.625</v>
      </c>
      <c r="Q78" s="30">
        <v>0.33</v>
      </c>
      <c r="R78" s="30">
        <v>443.18</v>
      </c>
      <c r="S78" s="30">
        <v>4.42</v>
      </c>
    </row>
    <row r="79" spans="1:19">
      <c r="A79" s="26" t="s">
        <v>1</v>
      </c>
      <c r="B79" s="26" t="s">
        <v>28</v>
      </c>
      <c r="C79" s="26">
        <v>201820</v>
      </c>
      <c r="D79" s="26">
        <v>20905</v>
      </c>
      <c r="E79" s="26" t="s">
        <v>111</v>
      </c>
      <c r="F79" s="26" t="s">
        <v>147</v>
      </c>
      <c r="G79" s="26" t="s">
        <v>142</v>
      </c>
      <c r="H79" s="26" t="s">
        <v>161</v>
      </c>
      <c r="I79" s="26" t="s">
        <v>165</v>
      </c>
      <c r="J79" s="26">
        <v>21</v>
      </c>
      <c r="K79" s="26">
        <v>27</v>
      </c>
      <c r="L79" s="26">
        <v>29</v>
      </c>
      <c r="M79" s="32">
        <v>0.72414</v>
      </c>
      <c r="N79" s="32">
        <v>0.93103</v>
      </c>
      <c r="O79" s="26">
        <v>2.79</v>
      </c>
      <c r="P79" s="26">
        <v>5.625</v>
      </c>
      <c r="Q79" s="26">
        <v>0.33</v>
      </c>
      <c r="R79" s="26">
        <v>494.32</v>
      </c>
      <c r="S79" s="26">
        <v>4.68</v>
      </c>
    </row>
    <row r="80" spans="1:19">
      <c r="A80" s="30" t="s">
        <v>57</v>
      </c>
      <c r="B80" s="30" t="s">
        <v>18</v>
      </c>
      <c r="C80" s="30">
        <v>201610</v>
      </c>
      <c r="D80" s="30">
        <v>10457</v>
      </c>
      <c r="E80" s="30" t="s">
        <v>111</v>
      </c>
      <c r="F80" s="30" t="s">
        <v>148</v>
      </c>
      <c r="G80" s="30" t="s">
        <v>145</v>
      </c>
      <c r="H80" s="30" t="s">
        <v>161</v>
      </c>
      <c r="I80" s="30" t="s">
        <v>165</v>
      </c>
      <c r="J80" s="30">
        <v>16</v>
      </c>
      <c r="K80" s="30">
        <v>17</v>
      </c>
      <c r="L80" s="30">
        <v>19</v>
      </c>
      <c r="M80" s="31">
        <v>0.84211</v>
      </c>
      <c r="N80" s="31">
        <v>0.89474</v>
      </c>
      <c r="O80" s="30">
        <v>3.16</v>
      </c>
      <c r="P80" s="30">
        <v>6.75</v>
      </c>
      <c r="Q80" s="30">
        <v>0.4</v>
      </c>
      <c r="R80" s="30">
        <v>320.63</v>
      </c>
      <c r="S80" s="30">
        <v>3.66</v>
      </c>
    </row>
    <row r="81" spans="1:19">
      <c r="A81" s="26" t="s">
        <v>57</v>
      </c>
      <c r="B81" s="26" t="s">
        <v>18</v>
      </c>
      <c r="C81" s="26">
        <v>201610</v>
      </c>
      <c r="D81" s="26">
        <v>10943</v>
      </c>
      <c r="E81" s="26" t="s">
        <v>111</v>
      </c>
      <c r="F81" s="26" t="s">
        <v>148</v>
      </c>
      <c r="G81" s="26" t="s">
        <v>142</v>
      </c>
      <c r="H81" s="26" t="s">
        <v>161</v>
      </c>
      <c r="I81" s="26" t="s">
        <v>166</v>
      </c>
      <c r="J81" s="26">
        <v>14</v>
      </c>
      <c r="K81" s="26">
        <v>15</v>
      </c>
      <c r="L81" s="26">
        <v>20</v>
      </c>
      <c r="M81" s="32">
        <v>0.7</v>
      </c>
      <c r="N81" s="32">
        <v>0.75</v>
      </c>
      <c r="O81" s="26">
        <v>2.1</v>
      </c>
      <c r="P81" s="26">
        <v>6.75</v>
      </c>
      <c r="Q81" s="26">
        <v>0.4</v>
      </c>
      <c r="R81" s="26">
        <v>337.5</v>
      </c>
      <c r="S81" s="26">
        <v>3.85</v>
      </c>
    </row>
    <row r="82" spans="1:19">
      <c r="A82" s="30" t="s">
        <v>57</v>
      </c>
      <c r="B82" s="30" t="s">
        <v>20</v>
      </c>
      <c r="C82" s="30">
        <v>201620</v>
      </c>
      <c r="D82" s="30">
        <v>20453</v>
      </c>
      <c r="E82" s="30" t="s">
        <v>111</v>
      </c>
      <c r="F82" s="30" t="s">
        <v>148</v>
      </c>
      <c r="G82" s="30" t="s">
        <v>145</v>
      </c>
      <c r="H82" s="30" t="s">
        <v>161</v>
      </c>
      <c r="I82" s="30" t="s">
        <v>165</v>
      </c>
      <c r="J82" s="30">
        <v>15</v>
      </c>
      <c r="K82" s="30">
        <v>18</v>
      </c>
      <c r="L82" s="30">
        <v>18</v>
      </c>
      <c r="M82" s="31">
        <v>0.83333</v>
      </c>
      <c r="N82" s="31">
        <v>1</v>
      </c>
      <c r="O82" s="30">
        <v>3</v>
      </c>
      <c r="P82" s="30">
        <v>6.75</v>
      </c>
      <c r="Q82" s="30">
        <v>0.4</v>
      </c>
      <c r="R82" s="30">
        <v>303.75</v>
      </c>
      <c r="S82" s="30">
        <v>3.47</v>
      </c>
    </row>
    <row r="83" spans="1:19">
      <c r="A83" s="26" t="s">
        <v>58</v>
      </c>
      <c r="B83" s="26" t="s">
        <v>22</v>
      </c>
      <c r="C83" s="26">
        <v>201710</v>
      </c>
      <c r="D83" s="26">
        <v>10457</v>
      </c>
      <c r="E83" s="26" t="s">
        <v>111</v>
      </c>
      <c r="F83" s="26" t="s">
        <v>148</v>
      </c>
      <c r="G83" s="26" t="s">
        <v>145</v>
      </c>
      <c r="H83" s="26" t="s">
        <v>161</v>
      </c>
      <c r="I83" s="26" t="s">
        <v>165</v>
      </c>
      <c r="J83" s="26">
        <v>12</v>
      </c>
      <c r="K83" s="26">
        <v>17</v>
      </c>
      <c r="L83" s="26">
        <v>17</v>
      </c>
      <c r="M83" s="32">
        <v>0.70588</v>
      </c>
      <c r="N83" s="32">
        <v>1</v>
      </c>
      <c r="O83" s="26">
        <v>2.82</v>
      </c>
      <c r="P83" s="26">
        <v>6.75</v>
      </c>
      <c r="Q83" s="26">
        <v>0.4</v>
      </c>
      <c r="R83" s="26">
        <v>286.88</v>
      </c>
      <c r="S83" s="26">
        <v>3.27</v>
      </c>
    </row>
    <row r="84" spans="1:19">
      <c r="A84" s="30" t="s">
        <v>58</v>
      </c>
      <c r="B84" s="30" t="s">
        <v>22</v>
      </c>
      <c r="C84" s="30">
        <v>201710</v>
      </c>
      <c r="D84" s="30">
        <v>10943</v>
      </c>
      <c r="E84" s="30" t="s">
        <v>111</v>
      </c>
      <c r="F84" s="30" t="s">
        <v>148</v>
      </c>
      <c r="G84" s="30" t="s">
        <v>142</v>
      </c>
      <c r="H84" s="30" t="s">
        <v>161</v>
      </c>
      <c r="I84" s="30" t="s">
        <v>166</v>
      </c>
      <c r="J84" s="30">
        <v>18</v>
      </c>
      <c r="K84" s="30">
        <v>19</v>
      </c>
      <c r="L84" s="30">
        <v>20</v>
      </c>
      <c r="M84" s="31">
        <v>0.9</v>
      </c>
      <c r="N84" s="31">
        <v>0.95</v>
      </c>
      <c r="O84" s="30">
        <v>3.05</v>
      </c>
      <c r="P84" s="30">
        <v>6.75</v>
      </c>
      <c r="Q84" s="30">
        <v>0.4</v>
      </c>
      <c r="R84" s="30">
        <v>337.5</v>
      </c>
      <c r="S84" s="30">
        <v>3.85</v>
      </c>
    </row>
    <row r="85" spans="1:19">
      <c r="A85" s="26" t="s">
        <v>58</v>
      </c>
      <c r="B85" s="26" t="s">
        <v>24</v>
      </c>
      <c r="C85" s="26">
        <v>201720</v>
      </c>
      <c r="D85" s="26">
        <v>20453</v>
      </c>
      <c r="E85" s="26" t="s">
        <v>111</v>
      </c>
      <c r="F85" s="26" t="s">
        <v>148</v>
      </c>
      <c r="G85" s="26" t="s">
        <v>145</v>
      </c>
      <c r="H85" s="26" t="s">
        <v>161</v>
      </c>
      <c r="I85" s="26" t="s">
        <v>165</v>
      </c>
      <c r="J85" s="26">
        <v>14</v>
      </c>
      <c r="K85" s="26">
        <v>17</v>
      </c>
      <c r="L85" s="26">
        <v>18</v>
      </c>
      <c r="M85" s="32">
        <v>0.77778</v>
      </c>
      <c r="N85" s="32">
        <v>0.94444</v>
      </c>
      <c r="O85" s="26">
        <v>2.78</v>
      </c>
      <c r="P85" s="26">
        <v>6.75</v>
      </c>
      <c r="Q85" s="26">
        <v>0.4</v>
      </c>
      <c r="R85" s="26">
        <v>303.75</v>
      </c>
      <c r="S85" s="26">
        <v>3.47</v>
      </c>
    </row>
    <row r="86" spans="1:19">
      <c r="A86" s="30" t="s">
        <v>58</v>
      </c>
      <c r="B86" s="30" t="s">
        <v>24</v>
      </c>
      <c r="C86" s="30">
        <v>201720</v>
      </c>
      <c r="D86" s="30">
        <v>21132</v>
      </c>
      <c r="E86" s="30" t="s">
        <v>111</v>
      </c>
      <c r="F86" s="30" t="s">
        <v>148</v>
      </c>
      <c r="G86" s="30" t="s">
        <v>142</v>
      </c>
      <c r="H86" s="30" t="s">
        <v>161</v>
      </c>
      <c r="I86" s="30" t="s">
        <v>166</v>
      </c>
      <c r="J86" s="30">
        <v>11</v>
      </c>
      <c r="K86" s="30">
        <v>16</v>
      </c>
      <c r="L86" s="30">
        <v>18</v>
      </c>
      <c r="M86" s="31">
        <v>0.61111</v>
      </c>
      <c r="N86" s="31">
        <v>0.88889</v>
      </c>
      <c r="O86" s="30">
        <v>1.94</v>
      </c>
      <c r="P86" s="30">
        <v>6.75</v>
      </c>
      <c r="Q86" s="30">
        <v>0.4</v>
      </c>
      <c r="R86" s="30">
        <v>303.75</v>
      </c>
      <c r="S86" s="30">
        <v>3.47</v>
      </c>
    </row>
    <row r="87" spans="1:19">
      <c r="A87" s="26" t="s">
        <v>1</v>
      </c>
      <c r="B87" s="26" t="s">
        <v>26</v>
      </c>
      <c r="C87" s="26">
        <v>201810</v>
      </c>
      <c r="D87" s="26">
        <v>10457</v>
      </c>
      <c r="E87" s="26" t="s">
        <v>111</v>
      </c>
      <c r="F87" s="26" t="s">
        <v>148</v>
      </c>
      <c r="G87" s="26" t="s">
        <v>142</v>
      </c>
      <c r="H87" s="26" t="s">
        <v>161</v>
      </c>
      <c r="I87" s="26" t="s">
        <v>164</v>
      </c>
      <c r="J87" s="26">
        <v>13</v>
      </c>
      <c r="K87" s="26">
        <v>16</v>
      </c>
      <c r="L87" s="26">
        <v>17</v>
      </c>
      <c r="M87" s="32">
        <v>0.76471</v>
      </c>
      <c r="N87" s="32">
        <v>0.94118</v>
      </c>
      <c r="O87" s="26">
        <v>2.76</v>
      </c>
      <c r="P87" s="26">
        <v>6.75</v>
      </c>
      <c r="Q87" s="26">
        <v>0.4</v>
      </c>
      <c r="R87" s="26">
        <v>286.88</v>
      </c>
      <c r="S87" s="26">
        <v>3.27</v>
      </c>
    </row>
    <row r="88" spans="1:19">
      <c r="A88" s="30" t="s">
        <v>1</v>
      </c>
      <c r="B88" s="30" t="s">
        <v>26</v>
      </c>
      <c r="C88" s="30">
        <v>201810</v>
      </c>
      <c r="D88" s="30">
        <v>10943</v>
      </c>
      <c r="E88" s="30" t="s">
        <v>111</v>
      </c>
      <c r="F88" s="30" t="s">
        <v>148</v>
      </c>
      <c r="G88" s="30" t="s">
        <v>142</v>
      </c>
      <c r="H88" s="30" t="s">
        <v>161</v>
      </c>
      <c r="I88" s="30" t="s">
        <v>166</v>
      </c>
      <c r="J88" s="30">
        <v>12</v>
      </c>
      <c r="K88" s="30">
        <v>17</v>
      </c>
      <c r="L88" s="30">
        <v>18</v>
      </c>
      <c r="M88" s="31">
        <v>0.66667</v>
      </c>
      <c r="N88" s="31">
        <v>0.94444</v>
      </c>
      <c r="O88" s="30">
        <v>2.28</v>
      </c>
      <c r="P88" s="30">
        <v>6.75</v>
      </c>
      <c r="Q88" s="30">
        <v>0.4</v>
      </c>
      <c r="R88" s="30">
        <v>303.75</v>
      </c>
      <c r="S88" s="30">
        <v>3.47</v>
      </c>
    </row>
    <row r="89" spans="1:19">
      <c r="A89" s="26" t="s">
        <v>1</v>
      </c>
      <c r="B89" s="26" t="s">
        <v>28</v>
      </c>
      <c r="C89" s="26">
        <v>201820</v>
      </c>
      <c r="D89" s="26">
        <v>20453</v>
      </c>
      <c r="E89" s="26" t="s">
        <v>111</v>
      </c>
      <c r="F89" s="26" t="s">
        <v>148</v>
      </c>
      <c r="G89" s="26" t="s">
        <v>145</v>
      </c>
      <c r="H89" s="26" t="s">
        <v>161</v>
      </c>
      <c r="I89" s="26" t="s">
        <v>164</v>
      </c>
      <c r="J89" s="26">
        <v>9</v>
      </c>
      <c r="K89" s="26">
        <v>13</v>
      </c>
      <c r="L89" s="26">
        <v>15</v>
      </c>
      <c r="M89" s="32">
        <v>0.6</v>
      </c>
      <c r="N89" s="32">
        <v>0.86667</v>
      </c>
      <c r="O89" s="26">
        <v>2.33</v>
      </c>
      <c r="P89" s="26">
        <v>6.75</v>
      </c>
      <c r="Q89" s="26">
        <v>0.4</v>
      </c>
      <c r="R89" s="26">
        <v>253.13</v>
      </c>
      <c r="S89" s="26">
        <v>2.89</v>
      </c>
    </row>
    <row r="90" spans="1:19">
      <c r="A90" s="30" t="s">
        <v>1</v>
      </c>
      <c r="B90" s="30" t="s">
        <v>28</v>
      </c>
      <c r="C90" s="30">
        <v>201820</v>
      </c>
      <c r="D90" s="30">
        <v>21132</v>
      </c>
      <c r="E90" s="30" t="s">
        <v>111</v>
      </c>
      <c r="F90" s="30" t="s">
        <v>148</v>
      </c>
      <c r="G90" s="30" t="s">
        <v>142</v>
      </c>
      <c r="H90" s="30" t="s">
        <v>161</v>
      </c>
      <c r="I90" s="30" t="s">
        <v>166</v>
      </c>
      <c r="J90" s="30">
        <v>14</v>
      </c>
      <c r="K90" s="30">
        <v>18</v>
      </c>
      <c r="L90" s="30">
        <v>20</v>
      </c>
      <c r="M90" s="31">
        <v>0.7</v>
      </c>
      <c r="N90" s="31">
        <v>0.9</v>
      </c>
      <c r="O90" s="30">
        <v>2.25</v>
      </c>
      <c r="P90" s="30">
        <v>6.75</v>
      </c>
      <c r="Q90" s="30">
        <v>0.4</v>
      </c>
      <c r="R90" s="30">
        <v>337.5</v>
      </c>
      <c r="S90" s="30">
        <v>3.85</v>
      </c>
    </row>
    <row r="91" spans="1:19">
      <c r="A91" s="26" t="s">
        <v>57</v>
      </c>
      <c r="B91" s="26" t="s">
        <v>18</v>
      </c>
      <c r="C91" s="26">
        <v>201610</v>
      </c>
      <c r="D91" s="26">
        <v>10458</v>
      </c>
      <c r="E91" s="26" t="s">
        <v>111</v>
      </c>
      <c r="F91" s="26" t="s">
        <v>149</v>
      </c>
      <c r="G91" s="26" t="s">
        <v>142</v>
      </c>
      <c r="H91" s="26" t="s">
        <v>161</v>
      </c>
      <c r="I91" s="26" t="s">
        <v>165</v>
      </c>
      <c r="J91" s="26">
        <v>14</v>
      </c>
      <c r="K91" s="26">
        <v>14</v>
      </c>
      <c r="L91" s="26">
        <v>16</v>
      </c>
      <c r="M91" s="32">
        <v>0.875</v>
      </c>
      <c r="N91" s="32">
        <v>0.875</v>
      </c>
      <c r="O91" s="26">
        <v>3</v>
      </c>
      <c r="P91" s="26">
        <v>6.75</v>
      </c>
      <c r="Q91" s="26">
        <v>0.4</v>
      </c>
      <c r="R91" s="26">
        <v>270</v>
      </c>
      <c r="S91" s="26">
        <v>3.08</v>
      </c>
    </row>
    <row r="92" spans="1:19">
      <c r="A92" s="30" t="s">
        <v>57</v>
      </c>
      <c r="B92" s="30" t="s">
        <v>20</v>
      </c>
      <c r="C92" s="30">
        <v>201620</v>
      </c>
      <c r="D92" s="30">
        <v>20454</v>
      </c>
      <c r="E92" s="30" t="s">
        <v>111</v>
      </c>
      <c r="F92" s="30" t="s">
        <v>149</v>
      </c>
      <c r="G92" s="30" t="s">
        <v>142</v>
      </c>
      <c r="H92" s="30" t="s">
        <v>161</v>
      </c>
      <c r="I92" s="30" t="s">
        <v>165</v>
      </c>
      <c r="J92" s="30">
        <v>10</v>
      </c>
      <c r="K92" s="30">
        <v>10</v>
      </c>
      <c r="L92" s="30">
        <v>10</v>
      </c>
      <c r="M92" s="31">
        <v>1</v>
      </c>
      <c r="N92" s="31">
        <v>1</v>
      </c>
      <c r="O92" s="30">
        <v>3.4</v>
      </c>
      <c r="P92" s="30">
        <v>6.75</v>
      </c>
      <c r="Q92" s="30">
        <v>0.4</v>
      </c>
      <c r="R92" s="30">
        <v>168.75</v>
      </c>
      <c r="S92" s="30">
        <v>1.93</v>
      </c>
    </row>
    <row r="93" spans="1:19">
      <c r="A93" s="26" t="s">
        <v>57</v>
      </c>
      <c r="B93" s="26" t="s">
        <v>20</v>
      </c>
      <c r="C93" s="26">
        <v>201620</v>
      </c>
      <c r="D93" s="26">
        <v>20990</v>
      </c>
      <c r="E93" s="26" t="s">
        <v>111</v>
      </c>
      <c r="F93" s="26" t="s">
        <v>149</v>
      </c>
      <c r="G93" s="26" t="s">
        <v>142</v>
      </c>
      <c r="H93" s="26" t="s">
        <v>161</v>
      </c>
      <c r="I93" s="26" t="s">
        <v>166</v>
      </c>
      <c r="J93" s="26">
        <v>15</v>
      </c>
      <c r="K93" s="26">
        <v>15</v>
      </c>
      <c r="L93" s="26">
        <v>17</v>
      </c>
      <c r="M93" s="32">
        <v>0.88235</v>
      </c>
      <c r="N93" s="32">
        <v>0.88235</v>
      </c>
      <c r="O93" s="26">
        <v>3.12</v>
      </c>
      <c r="P93" s="26">
        <v>6.75</v>
      </c>
      <c r="Q93" s="26">
        <v>0.4</v>
      </c>
      <c r="R93" s="26">
        <v>286.88</v>
      </c>
      <c r="S93" s="26">
        <v>3.27</v>
      </c>
    </row>
    <row r="94" spans="1:19">
      <c r="A94" s="30" t="s">
        <v>58</v>
      </c>
      <c r="B94" s="30" t="s">
        <v>22</v>
      </c>
      <c r="C94" s="30">
        <v>201710</v>
      </c>
      <c r="D94" s="30">
        <v>10458</v>
      </c>
      <c r="E94" s="30" t="s">
        <v>111</v>
      </c>
      <c r="F94" s="30" t="s">
        <v>149</v>
      </c>
      <c r="G94" s="30" t="s">
        <v>142</v>
      </c>
      <c r="H94" s="30" t="s">
        <v>161</v>
      </c>
      <c r="I94" s="30" t="s">
        <v>165</v>
      </c>
      <c r="J94" s="30">
        <v>8</v>
      </c>
      <c r="K94" s="30">
        <v>8</v>
      </c>
      <c r="L94" s="30">
        <v>8</v>
      </c>
      <c r="M94" s="31">
        <v>1</v>
      </c>
      <c r="N94" s="31">
        <v>1</v>
      </c>
      <c r="O94" s="30">
        <v>3.5</v>
      </c>
      <c r="P94" s="30">
        <v>6.75</v>
      </c>
      <c r="Q94" s="30">
        <v>0.4</v>
      </c>
      <c r="R94" s="30">
        <v>135</v>
      </c>
      <c r="S94" s="30">
        <v>1.54</v>
      </c>
    </row>
    <row r="95" spans="1:19">
      <c r="A95" s="26" t="s">
        <v>58</v>
      </c>
      <c r="B95" s="26" t="s">
        <v>24</v>
      </c>
      <c r="C95" s="26">
        <v>201720</v>
      </c>
      <c r="D95" s="26">
        <v>20454</v>
      </c>
      <c r="E95" s="26" t="s">
        <v>111</v>
      </c>
      <c r="F95" s="26" t="s">
        <v>149</v>
      </c>
      <c r="G95" s="26" t="s">
        <v>142</v>
      </c>
      <c r="H95" s="26" t="s">
        <v>161</v>
      </c>
      <c r="I95" s="26" t="s">
        <v>165</v>
      </c>
      <c r="J95" s="26">
        <v>15</v>
      </c>
      <c r="K95" s="26">
        <v>16</v>
      </c>
      <c r="L95" s="26">
        <v>16</v>
      </c>
      <c r="M95" s="32">
        <v>0.9375</v>
      </c>
      <c r="N95" s="32">
        <v>1</v>
      </c>
      <c r="O95" s="26">
        <v>3.38</v>
      </c>
      <c r="P95" s="26">
        <v>6.75</v>
      </c>
      <c r="Q95" s="26">
        <v>0.4</v>
      </c>
      <c r="R95" s="26">
        <v>270</v>
      </c>
      <c r="S95" s="26">
        <v>3.08</v>
      </c>
    </row>
    <row r="96" spans="1:19">
      <c r="A96" s="30" t="s">
        <v>1</v>
      </c>
      <c r="B96" s="30" t="s">
        <v>26</v>
      </c>
      <c r="C96" s="30">
        <v>201810</v>
      </c>
      <c r="D96" s="30">
        <v>10458</v>
      </c>
      <c r="E96" s="30" t="s">
        <v>111</v>
      </c>
      <c r="F96" s="30" t="s">
        <v>149</v>
      </c>
      <c r="G96" s="30" t="s">
        <v>145</v>
      </c>
      <c r="H96" s="30" t="s">
        <v>161</v>
      </c>
      <c r="I96" s="30" t="s">
        <v>164</v>
      </c>
      <c r="J96" s="30">
        <v>12</v>
      </c>
      <c r="K96" s="30">
        <v>12</v>
      </c>
      <c r="L96" s="30">
        <v>12</v>
      </c>
      <c r="M96" s="31">
        <v>1</v>
      </c>
      <c r="N96" s="31">
        <v>1</v>
      </c>
      <c r="O96" s="30">
        <v>4</v>
      </c>
      <c r="P96" s="30">
        <v>6.75</v>
      </c>
      <c r="Q96" s="30">
        <v>0.4</v>
      </c>
      <c r="R96" s="30">
        <v>202.5</v>
      </c>
      <c r="S96" s="30">
        <v>2.31</v>
      </c>
    </row>
    <row r="97" spans="1:19">
      <c r="A97" s="26" t="s">
        <v>1</v>
      </c>
      <c r="B97" s="26" t="s">
        <v>28</v>
      </c>
      <c r="C97" s="26">
        <v>201820</v>
      </c>
      <c r="D97" s="26">
        <v>20454</v>
      </c>
      <c r="E97" s="26" t="s">
        <v>111</v>
      </c>
      <c r="F97" s="26" t="s">
        <v>149</v>
      </c>
      <c r="G97" s="26" t="s">
        <v>142</v>
      </c>
      <c r="H97" s="26" t="s">
        <v>161</v>
      </c>
      <c r="I97" s="26" t="s">
        <v>164</v>
      </c>
      <c r="J97" s="26">
        <v>17</v>
      </c>
      <c r="K97" s="26">
        <v>17</v>
      </c>
      <c r="L97" s="26">
        <v>17</v>
      </c>
      <c r="M97" s="32">
        <v>1</v>
      </c>
      <c r="N97" s="32">
        <v>1</v>
      </c>
      <c r="O97" s="26">
        <v>3.82</v>
      </c>
      <c r="P97" s="26">
        <v>6.75</v>
      </c>
      <c r="Q97" s="26">
        <v>0.4</v>
      </c>
      <c r="R97" s="26">
        <v>286.88</v>
      </c>
      <c r="S97" s="26">
        <v>3.27</v>
      </c>
    </row>
    <row r="98" spans="1:19">
      <c r="A98" s="30" t="s">
        <v>57</v>
      </c>
      <c r="B98" s="30" t="s">
        <v>18</v>
      </c>
      <c r="C98" s="30">
        <v>201610</v>
      </c>
      <c r="D98" s="30">
        <v>10459</v>
      </c>
      <c r="E98" s="30" t="s">
        <v>111</v>
      </c>
      <c r="F98" s="30" t="s">
        <v>150</v>
      </c>
      <c r="G98" s="30" t="s">
        <v>145</v>
      </c>
      <c r="H98" s="30" t="s">
        <v>161</v>
      </c>
      <c r="I98" s="30" t="s">
        <v>163</v>
      </c>
      <c r="J98" s="30">
        <v>17</v>
      </c>
      <c r="K98" s="30">
        <v>17</v>
      </c>
      <c r="L98" s="30">
        <v>17</v>
      </c>
      <c r="M98" s="31">
        <v>1</v>
      </c>
      <c r="N98" s="31">
        <v>1</v>
      </c>
      <c r="O98" s="30">
        <v>3.94</v>
      </c>
      <c r="P98" s="30">
        <v>6.75</v>
      </c>
      <c r="Q98" s="30">
        <v>0.4</v>
      </c>
      <c r="R98" s="30">
        <v>286.88</v>
      </c>
      <c r="S98" s="30">
        <v>3.27</v>
      </c>
    </row>
    <row r="99" spans="1:19">
      <c r="A99" s="26" t="s">
        <v>57</v>
      </c>
      <c r="B99" s="26" t="s">
        <v>20</v>
      </c>
      <c r="C99" s="26">
        <v>201620</v>
      </c>
      <c r="D99" s="26">
        <v>20455</v>
      </c>
      <c r="E99" s="26" t="s">
        <v>111</v>
      </c>
      <c r="F99" s="26" t="s">
        <v>150</v>
      </c>
      <c r="G99" s="26" t="s">
        <v>145</v>
      </c>
      <c r="H99" s="26" t="s">
        <v>161</v>
      </c>
      <c r="I99" s="26" t="s">
        <v>163</v>
      </c>
      <c r="J99" s="26">
        <v>22</v>
      </c>
      <c r="K99" s="26">
        <v>23</v>
      </c>
      <c r="L99" s="26">
        <v>24</v>
      </c>
      <c r="M99" s="32">
        <v>0.91667</v>
      </c>
      <c r="N99" s="32">
        <v>0.95833</v>
      </c>
      <c r="O99" s="26">
        <v>3.67</v>
      </c>
      <c r="P99" s="26">
        <v>6.75</v>
      </c>
      <c r="Q99" s="26">
        <v>0.53</v>
      </c>
      <c r="R99" s="26">
        <v>305.66</v>
      </c>
      <c r="S99" s="26">
        <v>4.62</v>
      </c>
    </row>
    <row r="100" spans="1:19">
      <c r="A100" s="30" t="s">
        <v>58</v>
      </c>
      <c r="B100" s="30" t="s">
        <v>22</v>
      </c>
      <c r="C100" s="30">
        <v>201710</v>
      </c>
      <c r="D100" s="30">
        <v>10459</v>
      </c>
      <c r="E100" s="30" t="s">
        <v>111</v>
      </c>
      <c r="F100" s="30" t="s">
        <v>150</v>
      </c>
      <c r="G100" s="30" t="s">
        <v>145</v>
      </c>
      <c r="H100" s="30" t="s">
        <v>161</v>
      </c>
      <c r="I100" s="30" t="s">
        <v>163</v>
      </c>
      <c r="J100" s="30">
        <v>21</v>
      </c>
      <c r="K100" s="30">
        <v>21</v>
      </c>
      <c r="L100" s="30">
        <v>21</v>
      </c>
      <c r="M100" s="31">
        <v>1</v>
      </c>
      <c r="N100" s="31">
        <v>1</v>
      </c>
      <c r="O100" s="30">
        <v>4</v>
      </c>
      <c r="P100" s="30">
        <v>6.75</v>
      </c>
      <c r="Q100" s="30">
        <v>0.4</v>
      </c>
      <c r="R100" s="30">
        <v>354.38</v>
      </c>
      <c r="S100" s="30">
        <v>4.04</v>
      </c>
    </row>
    <row r="101" spans="1:19">
      <c r="A101" s="26" t="s">
        <v>58</v>
      </c>
      <c r="B101" s="26" t="s">
        <v>24</v>
      </c>
      <c r="C101" s="26">
        <v>201720</v>
      </c>
      <c r="D101" s="26">
        <v>20455</v>
      </c>
      <c r="E101" s="26" t="s">
        <v>111</v>
      </c>
      <c r="F101" s="26" t="s">
        <v>150</v>
      </c>
      <c r="G101" s="26" t="s">
        <v>145</v>
      </c>
      <c r="H101" s="26" t="s">
        <v>161</v>
      </c>
      <c r="I101" s="26" t="s">
        <v>163</v>
      </c>
      <c r="J101" s="26">
        <v>22</v>
      </c>
      <c r="K101" s="26">
        <v>22</v>
      </c>
      <c r="L101" s="26">
        <v>23</v>
      </c>
      <c r="M101" s="32">
        <v>0.95652</v>
      </c>
      <c r="N101" s="32">
        <v>0.95652</v>
      </c>
      <c r="O101" s="26">
        <v>3.83</v>
      </c>
      <c r="P101" s="26">
        <v>6.75</v>
      </c>
      <c r="Q101" s="26">
        <v>0.4</v>
      </c>
      <c r="R101" s="26">
        <v>388.13</v>
      </c>
      <c r="S101" s="26">
        <v>4.43</v>
      </c>
    </row>
    <row r="102" spans="1:19">
      <c r="A102" s="30" t="s">
        <v>1</v>
      </c>
      <c r="B102" s="30" t="s">
        <v>26</v>
      </c>
      <c r="C102" s="30">
        <v>201810</v>
      </c>
      <c r="D102" s="30">
        <v>10459</v>
      </c>
      <c r="E102" s="30" t="s">
        <v>111</v>
      </c>
      <c r="F102" s="30" t="s">
        <v>150</v>
      </c>
      <c r="G102" s="30" t="s">
        <v>145</v>
      </c>
      <c r="H102" s="30" t="s">
        <v>161</v>
      </c>
      <c r="I102" s="30" t="s">
        <v>163</v>
      </c>
      <c r="J102" s="30">
        <v>16</v>
      </c>
      <c r="K102" s="30">
        <v>18</v>
      </c>
      <c r="L102" s="30">
        <v>21</v>
      </c>
      <c r="M102" s="31">
        <v>0.7619</v>
      </c>
      <c r="N102" s="31">
        <v>0.85714</v>
      </c>
      <c r="O102" s="30">
        <v>3.1</v>
      </c>
      <c r="P102" s="30">
        <v>6.75</v>
      </c>
      <c r="Q102" s="30">
        <v>0.4</v>
      </c>
      <c r="R102" s="30">
        <v>354.38</v>
      </c>
      <c r="S102" s="30">
        <v>4.04</v>
      </c>
    </row>
    <row r="103" spans="1:19">
      <c r="A103" s="26" t="s">
        <v>1</v>
      </c>
      <c r="B103" s="26" t="s">
        <v>28</v>
      </c>
      <c r="C103" s="26">
        <v>201820</v>
      </c>
      <c r="D103" s="26">
        <v>20455</v>
      </c>
      <c r="E103" s="26" t="s">
        <v>111</v>
      </c>
      <c r="F103" s="26" t="s">
        <v>150</v>
      </c>
      <c r="G103" s="26" t="s">
        <v>145</v>
      </c>
      <c r="H103" s="26" t="s">
        <v>161</v>
      </c>
      <c r="I103" s="26" t="s">
        <v>163</v>
      </c>
      <c r="J103" s="26">
        <v>18</v>
      </c>
      <c r="K103" s="26">
        <v>19</v>
      </c>
      <c r="L103" s="26">
        <v>20</v>
      </c>
      <c r="M103" s="32">
        <v>0.9</v>
      </c>
      <c r="N103" s="32">
        <v>0.95</v>
      </c>
      <c r="O103" s="26">
        <v>3.6</v>
      </c>
      <c r="P103" s="26">
        <v>6.75</v>
      </c>
      <c r="Q103" s="26">
        <v>0.4</v>
      </c>
      <c r="R103" s="26">
        <v>337.5</v>
      </c>
      <c r="S103" s="26">
        <v>3.85</v>
      </c>
    </row>
    <row r="104" spans="1:19">
      <c r="A104" s="30" t="s">
        <v>57</v>
      </c>
      <c r="B104" s="30" t="s">
        <v>19</v>
      </c>
      <c r="C104" s="30">
        <v>201615</v>
      </c>
      <c r="D104" s="30">
        <v>15067</v>
      </c>
      <c r="E104" s="30" t="s">
        <v>111</v>
      </c>
      <c r="F104" s="30" t="s">
        <v>151</v>
      </c>
      <c r="G104" s="30" t="s">
        <v>142</v>
      </c>
      <c r="H104" s="30" t="s">
        <v>161</v>
      </c>
      <c r="I104" s="30" t="s">
        <v>163</v>
      </c>
      <c r="J104" s="30">
        <v>15</v>
      </c>
      <c r="K104" s="30">
        <v>15</v>
      </c>
      <c r="L104" s="30">
        <v>15</v>
      </c>
      <c r="M104" s="31">
        <v>1</v>
      </c>
      <c r="N104" s="31">
        <v>1</v>
      </c>
      <c r="O104" s="30">
        <v>3.93</v>
      </c>
      <c r="P104" s="30">
        <v>6.75</v>
      </c>
      <c r="Q104" s="30">
        <v>0.4</v>
      </c>
      <c r="R104" s="30">
        <v>253.13</v>
      </c>
      <c r="S104" s="30">
        <v>2.87</v>
      </c>
    </row>
    <row r="105" spans="1:19">
      <c r="A105" s="26" t="s">
        <v>58</v>
      </c>
      <c r="B105" s="26" t="s">
        <v>23</v>
      </c>
      <c r="C105" s="26">
        <v>201715</v>
      </c>
      <c r="D105" s="26">
        <v>15067</v>
      </c>
      <c r="E105" s="26" t="s">
        <v>111</v>
      </c>
      <c r="F105" s="26" t="s">
        <v>151</v>
      </c>
      <c r="G105" s="26" t="s">
        <v>142</v>
      </c>
      <c r="H105" s="26" t="s">
        <v>161</v>
      </c>
      <c r="I105" s="26" t="s">
        <v>163</v>
      </c>
      <c r="J105" s="26">
        <v>9</v>
      </c>
      <c r="K105" s="26">
        <v>9</v>
      </c>
      <c r="L105" s="26">
        <v>10</v>
      </c>
      <c r="M105" s="32">
        <v>0.9</v>
      </c>
      <c r="N105" s="32">
        <v>0.9</v>
      </c>
      <c r="O105" s="26">
        <v>3.6</v>
      </c>
      <c r="P105" s="26">
        <v>6.75</v>
      </c>
      <c r="Q105" s="26">
        <v>0.4</v>
      </c>
      <c r="R105" s="26">
        <v>168.75</v>
      </c>
      <c r="S105" s="26">
        <v>1.91</v>
      </c>
    </row>
    <row r="106" spans="1:19">
      <c r="A106" s="30" t="s">
        <v>1</v>
      </c>
      <c r="B106" s="30" t="s">
        <v>27</v>
      </c>
      <c r="C106" s="30">
        <v>201815</v>
      </c>
      <c r="D106" s="30">
        <v>15067</v>
      </c>
      <c r="E106" s="30" t="s">
        <v>111</v>
      </c>
      <c r="F106" s="30" t="s">
        <v>151</v>
      </c>
      <c r="G106" s="30" t="s">
        <v>142</v>
      </c>
      <c r="H106" s="30" t="s">
        <v>161</v>
      </c>
      <c r="I106" s="30" t="s">
        <v>163</v>
      </c>
      <c r="J106" s="30">
        <v>15</v>
      </c>
      <c r="K106" s="30">
        <v>15</v>
      </c>
      <c r="L106" s="30">
        <v>17</v>
      </c>
      <c r="M106" s="31">
        <v>0.88235</v>
      </c>
      <c r="N106" s="31">
        <v>0.88235</v>
      </c>
      <c r="O106" s="30">
        <v>3.53</v>
      </c>
      <c r="P106" s="30">
        <v>6.75</v>
      </c>
      <c r="Q106" s="30">
        <v>0.4</v>
      </c>
      <c r="R106" s="30">
        <v>286.88</v>
      </c>
      <c r="S106" s="30">
        <v>3.25</v>
      </c>
    </row>
    <row r="107" spans="1:19">
      <c r="A107" s="26" t="s">
        <v>57</v>
      </c>
      <c r="B107" s="26" t="s">
        <v>18</v>
      </c>
      <c r="C107" s="26">
        <v>201610</v>
      </c>
      <c r="D107" s="26">
        <v>10461</v>
      </c>
      <c r="E107" s="26" t="s">
        <v>111</v>
      </c>
      <c r="F107" s="26" t="s">
        <v>152</v>
      </c>
      <c r="G107" s="26" t="s">
        <v>142</v>
      </c>
      <c r="H107" s="26" t="s">
        <v>161</v>
      </c>
      <c r="I107" s="26" t="s">
        <v>166</v>
      </c>
      <c r="J107" s="26">
        <v>21</v>
      </c>
      <c r="K107" s="26">
        <v>22</v>
      </c>
      <c r="L107" s="26">
        <v>25</v>
      </c>
      <c r="M107" s="32">
        <v>0.84</v>
      </c>
      <c r="N107" s="32">
        <v>0.88</v>
      </c>
      <c r="O107" s="26">
        <v>2.72</v>
      </c>
      <c r="P107" s="26">
        <v>5.625</v>
      </c>
      <c r="Q107" s="26">
        <v>0.33</v>
      </c>
      <c r="R107" s="26">
        <v>426.14</v>
      </c>
      <c r="S107" s="26">
        <v>4.25</v>
      </c>
    </row>
    <row r="108" spans="1:19">
      <c r="A108" s="30" t="s">
        <v>57</v>
      </c>
      <c r="B108" s="30" t="s">
        <v>20</v>
      </c>
      <c r="C108" s="30">
        <v>201620</v>
      </c>
      <c r="D108" s="30">
        <v>20457</v>
      </c>
      <c r="E108" s="30" t="s">
        <v>111</v>
      </c>
      <c r="F108" s="30" t="s">
        <v>152</v>
      </c>
      <c r="G108" s="30" t="s">
        <v>142</v>
      </c>
      <c r="H108" s="30" t="s">
        <v>161</v>
      </c>
      <c r="I108" s="30" t="s">
        <v>166</v>
      </c>
      <c r="J108" s="30">
        <v>15</v>
      </c>
      <c r="K108" s="30">
        <v>19</v>
      </c>
      <c r="L108" s="30">
        <v>23</v>
      </c>
      <c r="M108" s="31">
        <v>0.65217</v>
      </c>
      <c r="N108" s="31">
        <v>0.82609</v>
      </c>
      <c r="O108" s="30">
        <v>2.04</v>
      </c>
      <c r="P108" s="30">
        <v>5.625</v>
      </c>
      <c r="Q108" s="30">
        <v>0.33</v>
      </c>
      <c r="R108" s="30">
        <v>392.05</v>
      </c>
      <c r="S108" s="30">
        <v>3.91</v>
      </c>
    </row>
    <row r="109" spans="1:19">
      <c r="A109" s="26" t="s">
        <v>58</v>
      </c>
      <c r="B109" s="26" t="s">
        <v>22</v>
      </c>
      <c r="C109" s="26">
        <v>201710</v>
      </c>
      <c r="D109" s="26">
        <v>10461</v>
      </c>
      <c r="E109" s="26" t="s">
        <v>111</v>
      </c>
      <c r="F109" s="26" t="s">
        <v>152</v>
      </c>
      <c r="G109" s="26" t="s">
        <v>142</v>
      </c>
      <c r="H109" s="26" t="s">
        <v>161</v>
      </c>
      <c r="I109" s="26" t="s">
        <v>166</v>
      </c>
      <c r="J109" s="26">
        <v>17</v>
      </c>
      <c r="K109" s="26">
        <v>20</v>
      </c>
      <c r="L109" s="26">
        <v>22</v>
      </c>
      <c r="M109" s="32">
        <v>0.77273</v>
      </c>
      <c r="N109" s="32">
        <v>0.90909</v>
      </c>
      <c r="O109" s="26">
        <v>2.68</v>
      </c>
      <c r="P109" s="26">
        <v>5.625</v>
      </c>
      <c r="Q109" s="26">
        <v>0.33</v>
      </c>
      <c r="R109" s="26">
        <v>375</v>
      </c>
      <c r="S109" s="26">
        <v>3.74</v>
      </c>
    </row>
    <row r="110" spans="1:19">
      <c r="A110" s="30" t="s">
        <v>58</v>
      </c>
      <c r="B110" s="30" t="s">
        <v>24</v>
      </c>
      <c r="C110" s="30">
        <v>201720</v>
      </c>
      <c r="D110" s="30">
        <v>20457</v>
      </c>
      <c r="E110" s="30" t="s">
        <v>111</v>
      </c>
      <c r="F110" s="30" t="s">
        <v>152</v>
      </c>
      <c r="G110" s="30" t="s">
        <v>142</v>
      </c>
      <c r="H110" s="30" t="s">
        <v>161</v>
      </c>
      <c r="I110" s="30" t="s">
        <v>166</v>
      </c>
      <c r="J110" s="30">
        <v>19</v>
      </c>
      <c r="K110" s="30">
        <v>23</v>
      </c>
      <c r="L110" s="30">
        <v>25</v>
      </c>
      <c r="M110" s="31">
        <v>0.76</v>
      </c>
      <c r="N110" s="31">
        <v>0.92</v>
      </c>
      <c r="O110" s="30">
        <v>2.48</v>
      </c>
      <c r="P110" s="30">
        <v>5.625</v>
      </c>
      <c r="Q110" s="30">
        <v>0.33</v>
      </c>
      <c r="R110" s="30">
        <v>426.14</v>
      </c>
      <c r="S110" s="30">
        <v>4.25</v>
      </c>
    </row>
    <row r="111" spans="1:19">
      <c r="A111" s="26" t="s">
        <v>1</v>
      </c>
      <c r="B111" s="26" t="s">
        <v>26</v>
      </c>
      <c r="C111" s="26">
        <v>201810</v>
      </c>
      <c r="D111" s="26">
        <v>10461</v>
      </c>
      <c r="E111" s="26" t="s">
        <v>111</v>
      </c>
      <c r="F111" s="26" t="s">
        <v>152</v>
      </c>
      <c r="G111" s="26" t="s">
        <v>142</v>
      </c>
      <c r="H111" s="26" t="s">
        <v>161</v>
      </c>
      <c r="I111" s="26" t="s">
        <v>166</v>
      </c>
      <c r="J111" s="26">
        <v>21</v>
      </c>
      <c r="K111" s="26">
        <v>25</v>
      </c>
      <c r="L111" s="26">
        <v>27</v>
      </c>
      <c r="M111" s="32">
        <v>0.77778</v>
      </c>
      <c r="N111" s="32">
        <v>0.92593</v>
      </c>
      <c r="O111" s="26">
        <v>2.67</v>
      </c>
      <c r="P111" s="26">
        <v>5.625</v>
      </c>
      <c r="Q111" s="26">
        <v>0.33</v>
      </c>
      <c r="R111" s="26">
        <v>460.23</v>
      </c>
      <c r="S111" s="26">
        <v>4.59</v>
      </c>
    </row>
    <row r="112" spans="1:19">
      <c r="A112" s="30" t="s">
        <v>1</v>
      </c>
      <c r="B112" s="30" t="s">
        <v>28</v>
      </c>
      <c r="C112" s="30">
        <v>201820</v>
      </c>
      <c r="D112" s="30">
        <v>20457</v>
      </c>
      <c r="E112" s="30" t="s">
        <v>111</v>
      </c>
      <c r="F112" s="30" t="s">
        <v>152</v>
      </c>
      <c r="G112" s="30" t="s">
        <v>142</v>
      </c>
      <c r="H112" s="30" t="s">
        <v>161</v>
      </c>
      <c r="I112" s="30" t="s">
        <v>166</v>
      </c>
      <c r="J112" s="30">
        <v>19</v>
      </c>
      <c r="K112" s="30">
        <v>22</v>
      </c>
      <c r="L112" s="30">
        <v>23</v>
      </c>
      <c r="M112" s="31">
        <v>0.82609</v>
      </c>
      <c r="N112" s="31">
        <v>0.95652</v>
      </c>
      <c r="O112" s="30">
        <v>2.57</v>
      </c>
      <c r="P112" s="30">
        <v>5.625</v>
      </c>
      <c r="Q112" s="30">
        <v>0.33</v>
      </c>
      <c r="R112" s="30">
        <v>392.05</v>
      </c>
      <c r="S112" s="30">
        <v>3.91</v>
      </c>
    </row>
    <row r="113" spans="1:19">
      <c r="A113" s="26" t="s">
        <v>57</v>
      </c>
      <c r="B113" s="26" t="s">
        <v>18</v>
      </c>
      <c r="C113" s="26">
        <v>201610</v>
      </c>
      <c r="D113" s="26">
        <v>10462</v>
      </c>
      <c r="E113" s="26" t="s">
        <v>111</v>
      </c>
      <c r="F113" s="26" t="s">
        <v>153</v>
      </c>
      <c r="G113" s="26" t="s">
        <v>142</v>
      </c>
      <c r="H113" s="26" t="s">
        <v>161</v>
      </c>
      <c r="I113" s="26" t="s">
        <v>167</v>
      </c>
      <c r="J113" s="26">
        <v>10</v>
      </c>
      <c r="K113" s="26">
        <v>16</v>
      </c>
      <c r="L113" s="26">
        <v>17</v>
      </c>
      <c r="M113" s="32">
        <v>0.58824</v>
      </c>
      <c r="N113" s="32">
        <v>0.94118</v>
      </c>
      <c r="O113" s="26">
        <v>2.65</v>
      </c>
      <c r="P113" s="26">
        <v>5.625</v>
      </c>
      <c r="Q113" s="26">
        <v>0.33</v>
      </c>
      <c r="R113" s="26">
        <v>289.77</v>
      </c>
      <c r="S113" s="26">
        <v>2.7</v>
      </c>
    </row>
    <row r="114" spans="1:19">
      <c r="A114" s="30" t="s">
        <v>57</v>
      </c>
      <c r="B114" s="30" t="s">
        <v>18</v>
      </c>
      <c r="C114" s="30">
        <v>201610</v>
      </c>
      <c r="D114" s="30">
        <v>10463</v>
      </c>
      <c r="E114" s="30" t="s">
        <v>111</v>
      </c>
      <c r="F114" s="30" t="s">
        <v>153</v>
      </c>
      <c r="G114" s="30" t="s">
        <v>142</v>
      </c>
      <c r="H114" s="30" t="s">
        <v>161</v>
      </c>
      <c r="I114" s="30" t="s">
        <v>167</v>
      </c>
      <c r="J114" s="30">
        <v>12</v>
      </c>
      <c r="K114" s="30">
        <v>17</v>
      </c>
      <c r="L114" s="30">
        <v>18</v>
      </c>
      <c r="M114" s="31">
        <v>0.66667</v>
      </c>
      <c r="N114" s="31">
        <v>0.94444</v>
      </c>
      <c r="O114" s="30">
        <v>2.56</v>
      </c>
      <c r="P114" s="30">
        <v>5.625</v>
      </c>
      <c r="Q114" s="30">
        <v>0.33</v>
      </c>
      <c r="R114" s="30">
        <v>306.82</v>
      </c>
      <c r="S114" s="30">
        <v>3.33</v>
      </c>
    </row>
    <row r="115" spans="1:19">
      <c r="A115" s="26" t="s">
        <v>57</v>
      </c>
      <c r="B115" s="26" t="s">
        <v>20</v>
      </c>
      <c r="C115" s="26">
        <v>201620</v>
      </c>
      <c r="D115" s="26">
        <v>20458</v>
      </c>
      <c r="E115" s="26" t="s">
        <v>111</v>
      </c>
      <c r="F115" s="26" t="s">
        <v>153</v>
      </c>
      <c r="G115" s="26" t="s">
        <v>142</v>
      </c>
      <c r="H115" s="26" t="s">
        <v>161</v>
      </c>
      <c r="I115" s="26" t="s">
        <v>167</v>
      </c>
      <c r="J115" s="26">
        <v>12</v>
      </c>
      <c r="K115" s="26">
        <v>15</v>
      </c>
      <c r="L115" s="26">
        <v>17</v>
      </c>
      <c r="M115" s="32">
        <v>0.70588</v>
      </c>
      <c r="N115" s="32">
        <v>0.88235</v>
      </c>
      <c r="O115" s="26">
        <v>2.47</v>
      </c>
      <c r="P115" s="26">
        <v>5.625</v>
      </c>
      <c r="Q115" s="26">
        <v>0.33</v>
      </c>
      <c r="R115" s="26">
        <v>289.77</v>
      </c>
      <c r="S115" s="26">
        <v>2.7</v>
      </c>
    </row>
    <row r="116" spans="1:19">
      <c r="A116" s="30" t="s">
        <v>57</v>
      </c>
      <c r="B116" s="30" t="s">
        <v>20</v>
      </c>
      <c r="C116" s="30">
        <v>201620</v>
      </c>
      <c r="D116" s="30">
        <v>20459</v>
      </c>
      <c r="E116" s="30" t="s">
        <v>111</v>
      </c>
      <c r="F116" s="30" t="s">
        <v>153</v>
      </c>
      <c r="G116" s="30" t="s">
        <v>142</v>
      </c>
      <c r="H116" s="30" t="s">
        <v>161</v>
      </c>
      <c r="I116" s="30" t="s">
        <v>167</v>
      </c>
      <c r="J116" s="30">
        <v>16</v>
      </c>
      <c r="K116" s="30">
        <v>20</v>
      </c>
      <c r="L116" s="30">
        <v>20</v>
      </c>
      <c r="M116" s="31">
        <v>0.8</v>
      </c>
      <c r="N116" s="31">
        <v>1</v>
      </c>
      <c r="O116" s="30">
        <v>3</v>
      </c>
      <c r="P116" s="30">
        <v>5.625</v>
      </c>
      <c r="Q116" s="30">
        <v>0.33</v>
      </c>
      <c r="R116" s="30">
        <v>340.91</v>
      </c>
      <c r="S116" s="30">
        <v>3.17</v>
      </c>
    </row>
    <row r="117" spans="1:19">
      <c r="A117" s="26" t="s">
        <v>58</v>
      </c>
      <c r="B117" s="26" t="s">
        <v>22</v>
      </c>
      <c r="C117" s="26">
        <v>201710</v>
      </c>
      <c r="D117" s="26">
        <v>10462</v>
      </c>
      <c r="E117" s="26" t="s">
        <v>111</v>
      </c>
      <c r="F117" s="26" t="s">
        <v>153</v>
      </c>
      <c r="G117" s="26" t="s">
        <v>142</v>
      </c>
      <c r="H117" s="26" t="s">
        <v>161</v>
      </c>
      <c r="I117" s="26" t="s">
        <v>167</v>
      </c>
      <c r="J117" s="26">
        <v>8</v>
      </c>
      <c r="K117" s="26">
        <v>12</v>
      </c>
      <c r="L117" s="26">
        <v>12</v>
      </c>
      <c r="M117" s="32">
        <v>0.66667</v>
      </c>
      <c r="N117" s="32">
        <v>1</v>
      </c>
      <c r="O117" s="26">
        <v>2.33</v>
      </c>
      <c r="P117" s="26">
        <v>5.625</v>
      </c>
      <c r="Q117" s="26">
        <v>0.33</v>
      </c>
      <c r="R117" s="26">
        <v>204.55</v>
      </c>
      <c r="S117" s="26">
        <v>1.9</v>
      </c>
    </row>
    <row r="118" spans="1:19">
      <c r="A118" s="30" t="s">
        <v>58</v>
      </c>
      <c r="B118" s="30" t="s">
        <v>22</v>
      </c>
      <c r="C118" s="30">
        <v>201710</v>
      </c>
      <c r="D118" s="30">
        <v>10463</v>
      </c>
      <c r="E118" s="30" t="s">
        <v>111</v>
      </c>
      <c r="F118" s="30" t="s">
        <v>153</v>
      </c>
      <c r="G118" s="30" t="s">
        <v>142</v>
      </c>
      <c r="H118" s="30" t="s">
        <v>161</v>
      </c>
      <c r="I118" s="30" t="s">
        <v>167</v>
      </c>
      <c r="J118" s="30">
        <v>15</v>
      </c>
      <c r="K118" s="30">
        <v>17</v>
      </c>
      <c r="L118" s="30">
        <v>19</v>
      </c>
      <c r="M118" s="31">
        <v>0.78947</v>
      </c>
      <c r="N118" s="31">
        <v>0.89474</v>
      </c>
      <c r="O118" s="30">
        <v>3</v>
      </c>
      <c r="P118" s="30">
        <v>5.625</v>
      </c>
      <c r="Q118" s="30">
        <v>0.33</v>
      </c>
      <c r="R118" s="30">
        <v>323.86</v>
      </c>
      <c r="S118" s="30">
        <v>3.01</v>
      </c>
    </row>
    <row r="119" spans="1:19">
      <c r="A119" s="26" t="s">
        <v>58</v>
      </c>
      <c r="B119" s="26" t="s">
        <v>24</v>
      </c>
      <c r="C119" s="26">
        <v>201720</v>
      </c>
      <c r="D119" s="26">
        <v>20458</v>
      </c>
      <c r="E119" s="26" t="s">
        <v>111</v>
      </c>
      <c r="F119" s="26" t="s">
        <v>153</v>
      </c>
      <c r="G119" s="26" t="s">
        <v>142</v>
      </c>
      <c r="H119" s="26" t="s">
        <v>161</v>
      </c>
      <c r="I119" s="26" t="s">
        <v>167</v>
      </c>
      <c r="J119" s="26">
        <v>13</v>
      </c>
      <c r="K119" s="26">
        <v>16</v>
      </c>
      <c r="L119" s="26">
        <v>16</v>
      </c>
      <c r="M119" s="32">
        <v>0.8125</v>
      </c>
      <c r="N119" s="32">
        <v>1</v>
      </c>
      <c r="O119" s="26">
        <v>3.25</v>
      </c>
      <c r="P119" s="26">
        <v>5.625</v>
      </c>
      <c r="Q119" s="26">
        <v>0.33</v>
      </c>
      <c r="R119" s="26">
        <v>272.73</v>
      </c>
      <c r="S119" s="26">
        <v>2.54</v>
      </c>
    </row>
    <row r="120" spans="1:19">
      <c r="A120" s="30" t="s">
        <v>58</v>
      </c>
      <c r="B120" s="30" t="s">
        <v>24</v>
      </c>
      <c r="C120" s="30">
        <v>201720</v>
      </c>
      <c r="D120" s="30">
        <v>20459</v>
      </c>
      <c r="E120" s="30" t="s">
        <v>111</v>
      </c>
      <c r="F120" s="30" t="s">
        <v>153</v>
      </c>
      <c r="G120" s="30" t="s">
        <v>142</v>
      </c>
      <c r="H120" s="30" t="s">
        <v>161</v>
      </c>
      <c r="I120" s="30" t="s">
        <v>167</v>
      </c>
      <c r="J120" s="30">
        <v>15</v>
      </c>
      <c r="K120" s="30">
        <v>18</v>
      </c>
      <c r="L120" s="30">
        <v>19</v>
      </c>
      <c r="M120" s="31">
        <v>0.78947</v>
      </c>
      <c r="N120" s="31">
        <v>0.94737</v>
      </c>
      <c r="O120" s="30">
        <v>3.05</v>
      </c>
      <c r="P120" s="30">
        <v>5.625</v>
      </c>
      <c r="Q120" s="30">
        <v>0.33</v>
      </c>
      <c r="R120" s="30">
        <v>323.86</v>
      </c>
      <c r="S120" s="30">
        <v>3.01</v>
      </c>
    </row>
    <row r="121" spans="1:19">
      <c r="A121" s="26" t="s">
        <v>1</v>
      </c>
      <c r="B121" s="26" t="s">
        <v>26</v>
      </c>
      <c r="C121" s="26">
        <v>201810</v>
      </c>
      <c r="D121" s="26">
        <v>10463</v>
      </c>
      <c r="E121" s="26" t="s">
        <v>111</v>
      </c>
      <c r="F121" s="26" t="s">
        <v>153</v>
      </c>
      <c r="G121" s="26" t="s">
        <v>142</v>
      </c>
      <c r="H121" s="26" t="s">
        <v>161</v>
      </c>
      <c r="I121" s="26" t="s">
        <v>167</v>
      </c>
      <c r="J121" s="26">
        <v>15</v>
      </c>
      <c r="K121" s="26">
        <v>18</v>
      </c>
      <c r="L121" s="26">
        <v>19</v>
      </c>
      <c r="M121" s="32">
        <v>0.78947</v>
      </c>
      <c r="N121" s="32">
        <v>0.94737</v>
      </c>
      <c r="O121" s="26">
        <v>2.79</v>
      </c>
      <c r="P121" s="26">
        <v>5.625</v>
      </c>
      <c r="Q121" s="26">
        <v>0.33</v>
      </c>
      <c r="R121" s="26">
        <v>323.86</v>
      </c>
      <c r="S121" s="26">
        <v>3.01</v>
      </c>
    </row>
    <row r="122" spans="1:19">
      <c r="A122" s="30" t="s">
        <v>1</v>
      </c>
      <c r="B122" s="30" t="s">
        <v>28</v>
      </c>
      <c r="C122" s="30">
        <v>201820</v>
      </c>
      <c r="D122" s="30">
        <v>20458</v>
      </c>
      <c r="E122" s="30" t="s">
        <v>111</v>
      </c>
      <c r="F122" s="30" t="s">
        <v>153</v>
      </c>
      <c r="G122" s="30" t="s">
        <v>142</v>
      </c>
      <c r="H122" s="30" t="s">
        <v>161</v>
      </c>
      <c r="I122" s="30" t="s">
        <v>167</v>
      </c>
      <c r="J122" s="30">
        <v>14</v>
      </c>
      <c r="K122" s="30">
        <v>14</v>
      </c>
      <c r="L122" s="30">
        <v>15</v>
      </c>
      <c r="M122" s="31">
        <v>0.93333</v>
      </c>
      <c r="N122" s="31">
        <v>0.93333</v>
      </c>
      <c r="O122" s="30">
        <v>3.27</v>
      </c>
      <c r="P122" s="30">
        <v>5.625</v>
      </c>
      <c r="Q122" s="30">
        <v>0.33</v>
      </c>
      <c r="R122" s="30">
        <v>255.68</v>
      </c>
      <c r="S122" s="30">
        <v>2.38</v>
      </c>
    </row>
    <row r="123" spans="1:19">
      <c r="A123" s="26" t="s">
        <v>1</v>
      </c>
      <c r="B123" s="26" t="s">
        <v>28</v>
      </c>
      <c r="C123" s="26">
        <v>201820</v>
      </c>
      <c r="D123" s="26">
        <v>20459</v>
      </c>
      <c r="E123" s="26" t="s">
        <v>111</v>
      </c>
      <c r="F123" s="26" t="s">
        <v>153</v>
      </c>
      <c r="G123" s="26" t="s">
        <v>142</v>
      </c>
      <c r="H123" s="26" t="s">
        <v>161</v>
      </c>
      <c r="I123" s="26" t="s">
        <v>167</v>
      </c>
      <c r="J123" s="26">
        <v>12</v>
      </c>
      <c r="K123" s="26">
        <v>15</v>
      </c>
      <c r="L123" s="26">
        <v>20</v>
      </c>
      <c r="M123" s="32">
        <v>0.6</v>
      </c>
      <c r="N123" s="32">
        <v>0.75</v>
      </c>
      <c r="O123" s="26">
        <v>2.4</v>
      </c>
      <c r="P123" s="26">
        <v>5.625</v>
      </c>
      <c r="Q123" s="26">
        <v>0.33</v>
      </c>
      <c r="R123" s="26">
        <v>340.91</v>
      </c>
      <c r="S123" s="26">
        <v>3.17</v>
      </c>
    </row>
    <row r="124" spans="1:19">
      <c r="A124" s="30" t="s">
        <v>57</v>
      </c>
      <c r="B124" s="30" t="s">
        <v>18</v>
      </c>
      <c r="C124" s="30">
        <v>201610</v>
      </c>
      <c r="D124" s="30">
        <v>10469</v>
      </c>
      <c r="E124" s="30" t="s">
        <v>111</v>
      </c>
      <c r="F124" s="30" t="s">
        <v>154</v>
      </c>
      <c r="G124" s="30" t="s">
        <v>142</v>
      </c>
      <c r="H124" s="30" t="s">
        <v>161</v>
      </c>
      <c r="I124" s="30" t="s">
        <v>163</v>
      </c>
      <c r="J124" s="30">
        <v>20</v>
      </c>
      <c r="K124" s="30">
        <v>21</v>
      </c>
      <c r="L124" s="30">
        <v>21</v>
      </c>
      <c r="M124" s="31">
        <v>0.95238</v>
      </c>
      <c r="N124" s="31">
        <v>1</v>
      </c>
      <c r="O124" s="30">
        <v>3.57</v>
      </c>
      <c r="P124" s="30">
        <v>5.625</v>
      </c>
      <c r="Q124" s="30">
        <v>0.33</v>
      </c>
      <c r="R124" s="30">
        <v>357.95</v>
      </c>
      <c r="S124" s="30">
        <v>3.43</v>
      </c>
    </row>
    <row r="125" spans="1:19">
      <c r="A125" s="26" t="s">
        <v>57</v>
      </c>
      <c r="B125" s="26" t="s">
        <v>20</v>
      </c>
      <c r="C125" s="26">
        <v>201620</v>
      </c>
      <c r="D125" s="26">
        <v>20465</v>
      </c>
      <c r="E125" s="26" t="s">
        <v>111</v>
      </c>
      <c r="F125" s="26" t="s">
        <v>154</v>
      </c>
      <c r="G125" s="26" t="s">
        <v>142</v>
      </c>
      <c r="H125" s="26" t="s">
        <v>161</v>
      </c>
      <c r="I125" s="26" t="s">
        <v>163</v>
      </c>
      <c r="J125" s="26">
        <v>12</v>
      </c>
      <c r="K125" s="26">
        <v>13</v>
      </c>
      <c r="L125" s="26">
        <v>13</v>
      </c>
      <c r="M125" s="32">
        <v>0.92308</v>
      </c>
      <c r="N125" s="32">
        <v>1</v>
      </c>
      <c r="O125" s="26">
        <v>3.62</v>
      </c>
      <c r="P125" s="26">
        <v>5.625</v>
      </c>
      <c r="Q125" s="26">
        <v>0.33</v>
      </c>
      <c r="R125" s="26">
        <v>221.59</v>
      </c>
      <c r="S125" s="26">
        <v>2.12</v>
      </c>
    </row>
    <row r="126" spans="1:19">
      <c r="A126" s="30" t="s">
        <v>58</v>
      </c>
      <c r="B126" s="30" t="s">
        <v>22</v>
      </c>
      <c r="C126" s="30">
        <v>201710</v>
      </c>
      <c r="D126" s="30">
        <v>10469</v>
      </c>
      <c r="E126" s="30" t="s">
        <v>111</v>
      </c>
      <c r="F126" s="30" t="s">
        <v>154</v>
      </c>
      <c r="G126" s="30" t="s">
        <v>142</v>
      </c>
      <c r="H126" s="30" t="s">
        <v>161</v>
      </c>
      <c r="I126" s="30" t="s">
        <v>163</v>
      </c>
      <c r="J126" s="30">
        <v>13</v>
      </c>
      <c r="K126" s="30">
        <v>13</v>
      </c>
      <c r="L126" s="30">
        <v>13</v>
      </c>
      <c r="M126" s="31">
        <v>1</v>
      </c>
      <c r="N126" s="31">
        <v>1</v>
      </c>
      <c r="O126" s="30">
        <v>4</v>
      </c>
      <c r="P126" s="30">
        <v>5.625</v>
      </c>
      <c r="Q126" s="30">
        <v>0.33</v>
      </c>
      <c r="R126" s="30">
        <v>221.59</v>
      </c>
      <c r="S126" s="30">
        <v>2.12</v>
      </c>
    </row>
    <row r="127" spans="1:19">
      <c r="A127" s="26" t="s">
        <v>58</v>
      </c>
      <c r="B127" s="26" t="s">
        <v>24</v>
      </c>
      <c r="C127" s="26">
        <v>201720</v>
      </c>
      <c r="D127" s="26">
        <v>20465</v>
      </c>
      <c r="E127" s="26" t="s">
        <v>111</v>
      </c>
      <c r="F127" s="26" t="s">
        <v>154</v>
      </c>
      <c r="G127" s="26" t="s">
        <v>142</v>
      </c>
      <c r="H127" s="26" t="s">
        <v>161</v>
      </c>
      <c r="I127" s="26" t="s">
        <v>163</v>
      </c>
      <c r="J127" s="26">
        <v>13</v>
      </c>
      <c r="K127" s="26">
        <v>13</v>
      </c>
      <c r="L127" s="26">
        <v>13</v>
      </c>
      <c r="M127" s="32">
        <v>1</v>
      </c>
      <c r="N127" s="32">
        <v>1</v>
      </c>
      <c r="O127" s="26">
        <v>3.92</v>
      </c>
      <c r="P127" s="26">
        <v>5.625</v>
      </c>
      <c r="Q127" s="26">
        <v>0.33</v>
      </c>
      <c r="R127" s="26">
        <v>221.59</v>
      </c>
      <c r="S127" s="26">
        <v>2.12</v>
      </c>
    </row>
    <row r="128" spans="1:19">
      <c r="A128" s="30" t="s">
        <v>1</v>
      </c>
      <c r="B128" s="30" t="s">
        <v>26</v>
      </c>
      <c r="C128" s="30">
        <v>201810</v>
      </c>
      <c r="D128" s="30">
        <v>10469</v>
      </c>
      <c r="E128" s="30" t="s">
        <v>111</v>
      </c>
      <c r="F128" s="30" t="s">
        <v>154</v>
      </c>
      <c r="G128" s="30" t="s">
        <v>142</v>
      </c>
      <c r="H128" s="30" t="s">
        <v>161</v>
      </c>
      <c r="I128" s="30" t="s">
        <v>163</v>
      </c>
      <c r="J128" s="30">
        <v>12</v>
      </c>
      <c r="K128" s="30">
        <v>12</v>
      </c>
      <c r="L128" s="30">
        <v>14</v>
      </c>
      <c r="M128" s="31">
        <v>0.85714</v>
      </c>
      <c r="N128" s="31">
        <v>0.85714</v>
      </c>
      <c r="O128" s="30">
        <v>3.43</v>
      </c>
      <c r="P128" s="30">
        <v>5.625</v>
      </c>
      <c r="Q128" s="30">
        <v>0.33</v>
      </c>
      <c r="R128" s="30">
        <v>238.64</v>
      </c>
      <c r="S128" s="30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28"/>
  <mergeCells>
    <mergeCell ref="A1:S1"/>
    <mergeCell ref="A2:S2"/>
    <mergeCell ref="A3:S3"/>
  </mergeCells>
  <conditionalFormatting sqref="M6:M128">
    <cfRule type="cellIs" dxfId="0" priority="1" operator="lessThan">
      <formula>0.7</formula>
    </cfRule>
  </conditionalFormatting>
  <conditionalFormatting sqref="N6:N128">
    <cfRule type="cellIs" dxfId="1" priority="2" operator="lessThan">
      <formula>0.86</formula>
    </cfRule>
  </conditionalFormatting>
  <conditionalFormatting sqref="R6:R128">
    <cfRule type="cellIs" dxfId="2" priority="3" operator="lessThan">
      <formula>565</formula>
    </cfRule>
  </conditionalFormatting>
  <conditionalFormatting sqref="R6:R1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566</v>
      </c>
      <c r="E6" s="11">
        <v>576</v>
      </c>
      <c r="F6" s="11">
        <v>3</v>
      </c>
      <c r="G6" s="12" t="str">
        <f>IF(I6=0, 0, (H6/I6))</f>
        <v>0</v>
      </c>
      <c r="H6" s="11">
        <v>71</v>
      </c>
      <c r="I6" s="11">
        <v>76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213</v>
      </c>
      <c r="E7" s="10">
        <v>218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12</v>
      </c>
      <c r="C8" s="12" t="str">
        <f>IF(E8=0, 0, (D8/E8))</f>
        <v>0</v>
      </c>
      <c r="D8" s="11">
        <v>586</v>
      </c>
      <c r="E8" s="11">
        <v>576</v>
      </c>
      <c r="F8" s="11">
        <v>3</v>
      </c>
      <c r="G8" s="12" t="str">
        <f>IF(I8=0, 0, (H8/I8))</f>
        <v>0</v>
      </c>
      <c r="H8" s="11">
        <v>81</v>
      </c>
      <c r="I8" s="11">
        <v>76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187</v>
      </c>
      <c r="E9" s="10">
        <v>108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34</v>
      </c>
      <c r="M9" s="10">
        <v>30</v>
      </c>
    </row>
    <row r="10" spans="1:13">
      <c r="A10" s="10" t="s">
        <v>22</v>
      </c>
      <c r="B10" s="11">
        <v>13</v>
      </c>
      <c r="C10" s="12" t="str">
        <f>IF(E10=0, 0, (D10/E10))</f>
        <v>0</v>
      </c>
      <c r="D10" s="11">
        <v>513</v>
      </c>
      <c r="E10" s="11">
        <v>380</v>
      </c>
      <c r="F10" s="11">
        <v>3</v>
      </c>
      <c r="G10" s="12" t="str">
        <f>IF(I10=0, 0, (H10/I10))</f>
        <v>0</v>
      </c>
      <c r="H10" s="11">
        <v>79</v>
      </c>
      <c r="I10" s="11">
        <v>76</v>
      </c>
      <c r="J10" s="11">
        <v>2</v>
      </c>
      <c r="K10" s="12" t="str">
        <f>IF(M10=0, 0, (L10/M10))</f>
        <v>0</v>
      </c>
      <c r="L10" s="11">
        <v>68</v>
      </c>
      <c r="M10" s="11">
        <v>60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144</v>
      </c>
      <c r="E11" s="10">
        <v>138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1</v>
      </c>
      <c r="K11" s="13" t="str">
        <f>IF(M11=0, 0, (L11/M11))</f>
        <v>0</v>
      </c>
      <c r="L11" s="10">
        <v>30</v>
      </c>
      <c r="M11" s="10">
        <v>30</v>
      </c>
    </row>
    <row r="12" spans="1:13">
      <c r="A12" s="10" t="s">
        <v>24</v>
      </c>
      <c r="B12" s="11">
        <v>12</v>
      </c>
      <c r="C12" s="12" t="str">
        <f>IF(E12=0, 0, (D12/E12))</f>
        <v>0</v>
      </c>
      <c r="D12" s="11">
        <v>508</v>
      </c>
      <c r="E12" s="11">
        <v>348</v>
      </c>
      <c r="F12" s="11">
        <v>3</v>
      </c>
      <c r="G12" s="12" t="str">
        <f>IF(I12=0, 0, (H12/I12))</f>
        <v>0</v>
      </c>
      <c r="H12" s="11">
        <v>86</v>
      </c>
      <c r="I12" s="11">
        <v>76</v>
      </c>
      <c r="J12" s="11">
        <v>2</v>
      </c>
      <c r="K12" s="12" t="str">
        <f>IF(M12=0, 0, (L12/M12))</f>
        <v>0</v>
      </c>
      <c r="L12" s="11">
        <v>63</v>
      </c>
      <c r="M12" s="11">
        <v>60</v>
      </c>
    </row>
    <row r="13" spans="1:13">
      <c r="A13" s="10" t="s">
        <v>25</v>
      </c>
      <c r="B13" s="10">
        <v>4</v>
      </c>
      <c r="C13" s="13" t="str">
        <f>IF(E13=0, 0, (D13/E13))</f>
        <v>0</v>
      </c>
      <c r="D13" s="10">
        <v>176</v>
      </c>
      <c r="E13" s="10">
        <v>144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2</v>
      </c>
      <c r="K13" s="13" t="str">
        <f>IF(M13=0, 0, (L13/M13))</f>
        <v>0</v>
      </c>
      <c r="L13" s="10">
        <v>61</v>
      </c>
      <c r="M13" s="10">
        <v>60</v>
      </c>
    </row>
    <row r="14" spans="1:13">
      <c r="A14" s="10" t="s">
        <v>26</v>
      </c>
      <c r="B14" s="11">
        <v>11</v>
      </c>
      <c r="C14" s="12" t="str">
        <f>IF(E14=0, 0, (D14/E14))</f>
        <v>0</v>
      </c>
      <c r="D14" s="11">
        <v>583</v>
      </c>
      <c r="E14" s="11">
        <v>332</v>
      </c>
      <c r="F14" s="11">
        <v>3</v>
      </c>
      <c r="G14" s="12" t="str">
        <f>IF(I14=0, 0, (H14/I14))</f>
        <v>0</v>
      </c>
      <c r="H14" s="11">
        <v>76</v>
      </c>
      <c r="I14" s="11">
        <v>76</v>
      </c>
      <c r="J14" s="11">
        <v>3</v>
      </c>
      <c r="K14" s="12" t="str">
        <f>IF(M14=0, 0, (L14/M14))</f>
        <v>0</v>
      </c>
      <c r="L14" s="11">
        <v>92</v>
      </c>
      <c r="M14" s="11">
        <v>90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143</v>
      </c>
      <c r="E15" s="10">
        <v>98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35</v>
      </c>
      <c r="M15" s="10">
        <v>30</v>
      </c>
    </row>
    <row r="16" spans="1:13">
      <c r="A16" s="10" t="s">
        <v>28</v>
      </c>
      <c r="B16" s="11">
        <v>12</v>
      </c>
      <c r="C16" s="12" t="str">
        <f>IF(E16=0, 0, (D16/E16))</f>
        <v>0</v>
      </c>
      <c r="D16" s="11">
        <v>506</v>
      </c>
      <c r="E16" s="11">
        <v>356</v>
      </c>
      <c r="F16" s="11">
        <v>3</v>
      </c>
      <c r="G16" s="12" t="str">
        <f>IF(I16=0, 0, (H16/I16))</f>
        <v>0</v>
      </c>
      <c r="H16" s="11">
        <v>79</v>
      </c>
      <c r="I16" s="11">
        <v>76</v>
      </c>
      <c r="J16" s="11">
        <v>2</v>
      </c>
      <c r="K16" s="12" t="str">
        <f>IF(M16=0, 0, (L16/M16))</f>
        <v>0</v>
      </c>
      <c r="L16" s="11">
        <v>63</v>
      </c>
      <c r="M16" s="11">
        <v>60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128</v>
      </c>
      <c r="E17" s="10">
        <v>80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30</v>
      </c>
      <c r="M17" s="10">
        <v>30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30</v>
      </c>
      <c r="C22" s="12" t="str">
        <f>IF(E22=0, 0, (D22/E22))</f>
        <v>0</v>
      </c>
      <c r="D22" s="11">
        <v>1552</v>
      </c>
      <c r="E22" s="11">
        <v>1478</v>
      </c>
      <c r="F22" s="11">
        <v>6</v>
      </c>
      <c r="G22" s="12" t="str">
        <f>IF(I22=0, 0, (H22/I22))</f>
        <v>0</v>
      </c>
      <c r="H22" s="11">
        <v>152</v>
      </c>
      <c r="I22" s="11">
        <v>152</v>
      </c>
      <c r="J22" s="11">
        <v>1</v>
      </c>
      <c r="K22" s="12" t="str">
        <f>IF(M22=0, 0, (L22/M22))</f>
        <v>0</v>
      </c>
      <c r="L22" s="11">
        <v>34</v>
      </c>
      <c r="M22" s="11">
        <v>30</v>
      </c>
    </row>
    <row r="23" spans="1:13">
      <c r="A23" s="10" t="s">
        <v>33</v>
      </c>
      <c r="B23" s="10">
        <v>32</v>
      </c>
      <c r="C23" s="13" t="str">
        <f>IF(E23=0, 0, (D23/E23))</f>
        <v>0</v>
      </c>
      <c r="D23" s="10">
        <v>1341</v>
      </c>
      <c r="E23" s="10">
        <v>1010</v>
      </c>
      <c r="F23" s="10">
        <v>6</v>
      </c>
      <c r="G23" s="13" t="str">
        <f>IF(I23=0, 0, (H23/I23))</f>
        <v>0</v>
      </c>
      <c r="H23" s="10">
        <v>165</v>
      </c>
      <c r="I23" s="10">
        <v>152</v>
      </c>
      <c r="J23" s="10">
        <v>7</v>
      </c>
      <c r="K23" s="13" t="str">
        <f>IF(M23=0, 0, (L23/M23))</f>
        <v>0</v>
      </c>
      <c r="L23" s="10">
        <v>222</v>
      </c>
      <c r="M23" s="10">
        <v>210</v>
      </c>
    </row>
    <row r="24" spans="1:13">
      <c r="A24" s="10" t="s">
        <v>34</v>
      </c>
      <c r="B24" s="11">
        <v>28</v>
      </c>
      <c r="C24" s="12" t="str">
        <f>IF(E24=0, 0, (D24/E24))</f>
        <v>0</v>
      </c>
      <c r="D24" s="11">
        <v>1360</v>
      </c>
      <c r="E24" s="11">
        <v>866</v>
      </c>
      <c r="F24" s="11">
        <v>6</v>
      </c>
      <c r="G24" s="12" t="str">
        <f>IF(I24=0, 0, (H24/I24))</f>
        <v>0</v>
      </c>
      <c r="H24" s="11">
        <v>155</v>
      </c>
      <c r="I24" s="11">
        <v>152</v>
      </c>
      <c r="J24" s="11">
        <v>7</v>
      </c>
      <c r="K24" s="12" t="str">
        <f>IF(M24=0, 0, (L24/M24))</f>
        <v>0</v>
      </c>
      <c r="L24" s="11">
        <v>220</v>
      </c>
      <c r="M24" s="11">
        <v>210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400</v>
      </c>
      <c r="F6" s="12">
        <v>0.8725</v>
      </c>
      <c r="G6" s="12">
        <v>0.9425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235</v>
      </c>
      <c r="O6" s="12">
        <v>0.7617021</v>
      </c>
      <c r="P6" s="12">
        <v>0.9021277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111</v>
      </c>
      <c r="F7" s="13">
        <v>0.963964</v>
      </c>
      <c r="G7" s="13">
        <v>0.981982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101</v>
      </c>
      <c r="O7" s="13">
        <v>0.9009901</v>
      </c>
      <c r="P7" s="13">
        <v>0.970297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401</v>
      </c>
      <c r="F8" s="12">
        <v>0.8852868</v>
      </c>
      <c r="G8" s="12">
        <v>0.9401496</v>
      </c>
      <c r="H8" s="11">
        <v>2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264</v>
      </c>
      <c r="O8" s="12">
        <v>0.7727273</v>
      </c>
      <c r="P8" s="12">
        <v>0.8712121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97</v>
      </c>
      <c r="F9" s="13">
        <v>0.9484536</v>
      </c>
      <c r="G9" s="13">
        <v>0.9587629</v>
      </c>
      <c r="H9" s="10">
        <v>3</v>
      </c>
      <c r="I9" s="13">
        <v>1</v>
      </c>
      <c r="J9" s="13">
        <v>1</v>
      </c>
      <c r="K9" s="10">
        <v>1</v>
      </c>
      <c r="L9" s="13">
        <v>1</v>
      </c>
      <c r="M9" s="13">
        <v>1</v>
      </c>
      <c r="N9" s="10">
        <v>120</v>
      </c>
      <c r="O9" s="13">
        <v>0.9333333</v>
      </c>
      <c r="P9" s="13">
        <v>0.9416667</v>
      </c>
    </row>
    <row r="10" spans="1:16">
      <c r="A10" s="10" t="s">
        <v>22</v>
      </c>
      <c r="B10" s="11">
        <v>1</v>
      </c>
      <c r="C10" s="12">
        <v>0</v>
      </c>
      <c r="D10" s="12">
        <v>0</v>
      </c>
      <c r="E10" s="11">
        <v>308</v>
      </c>
      <c r="F10" s="12">
        <v>0.8701299</v>
      </c>
      <c r="G10" s="12">
        <v>0.9577922</v>
      </c>
      <c r="H10" s="11">
        <v>3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347</v>
      </c>
      <c r="O10" s="12">
        <v>0.8213256</v>
      </c>
      <c r="P10" s="12">
        <v>0.9365994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66</v>
      </c>
      <c r="F11" s="13">
        <v>0.9545455</v>
      </c>
      <c r="G11" s="13">
        <v>0.9848485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108</v>
      </c>
      <c r="O11" s="13">
        <v>0.962963</v>
      </c>
      <c r="P11" s="13">
        <v>0.9722222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242</v>
      </c>
      <c r="F12" s="12">
        <v>0.838843</v>
      </c>
      <c r="G12" s="12">
        <v>0.9545455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415</v>
      </c>
      <c r="O12" s="12">
        <v>0.8120482</v>
      </c>
      <c r="P12" s="12">
        <v>0.9325301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60</v>
      </c>
      <c r="F13" s="13">
        <v>0.8833333</v>
      </c>
      <c r="G13" s="13">
        <v>0.9666667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176</v>
      </c>
      <c r="O13" s="13">
        <v>0.9204545</v>
      </c>
      <c r="P13" s="13">
        <v>0.9659091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178</v>
      </c>
      <c r="F14" s="12">
        <v>0.8539326</v>
      </c>
      <c r="G14" s="12">
        <v>0.9494382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572</v>
      </c>
      <c r="O14" s="12">
        <v>0.8199301</v>
      </c>
      <c r="P14" s="12">
        <v>0.9562937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35</v>
      </c>
      <c r="F15" s="13">
        <v>0.9714286</v>
      </c>
      <c r="G15" s="13">
        <v>0.9714286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143</v>
      </c>
      <c r="O15" s="13">
        <v>0.951049</v>
      </c>
      <c r="P15" s="13">
        <v>0.972028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126</v>
      </c>
      <c r="F16" s="12">
        <v>0.8095238</v>
      </c>
      <c r="G16" s="12">
        <v>0.9126984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522</v>
      </c>
      <c r="O16" s="12">
        <v>0.8007663</v>
      </c>
      <c r="P16" s="12">
        <v>0.9118774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19</v>
      </c>
      <c r="F17" s="13">
        <v>0.9473684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139</v>
      </c>
      <c r="O17" s="13">
        <v>0.9568345</v>
      </c>
      <c r="P17" s="13">
        <v>0.9928058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1007</v>
      </c>
      <c r="F22" s="12">
        <v>0.8947368</v>
      </c>
      <c r="G22" s="12">
        <v>0.9473684</v>
      </c>
      <c r="H22" s="11">
        <v>7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722</v>
      </c>
      <c r="O22" s="12">
        <v>0.8144044</v>
      </c>
      <c r="P22" s="12">
        <v>0.9072022</v>
      </c>
    </row>
    <row r="23" spans="1:16">
      <c r="A23" s="10" t="s">
        <v>58</v>
      </c>
      <c r="B23" s="10">
        <v>1</v>
      </c>
      <c r="C23" s="13">
        <v>0</v>
      </c>
      <c r="D23" s="13">
        <v>0</v>
      </c>
      <c r="E23" s="10">
        <v>678</v>
      </c>
      <c r="F23" s="13">
        <v>0.8702065</v>
      </c>
      <c r="G23" s="13">
        <v>0.960177</v>
      </c>
      <c r="H23" s="10">
        <v>4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1045</v>
      </c>
      <c r="O23" s="13">
        <v>0.8478469</v>
      </c>
      <c r="P23" s="13">
        <v>0.9435407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360</v>
      </c>
      <c r="F24" s="12">
        <v>0.8555556</v>
      </c>
      <c r="G24" s="12">
        <v>0.9416667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1374</v>
      </c>
      <c r="O24" s="12">
        <v>0.8398836</v>
      </c>
      <c r="P24" s="12">
        <v>0.944687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250</v>
      </c>
      <c r="C6" s="12">
        <v>0.824</v>
      </c>
      <c r="D6" s="12">
        <v>0.932</v>
      </c>
      <c r="E6" s="11">
        <v>306</v>
      </c>
      <c r="F6" s="12">
        <v>0.8202614</v>
      </c>
      <c r="G6" s="12">
        <v>0.9183007</v>
      </c>
      <c r="H6" s="11">
        <v>27</v>
      </c>
      <c r="I6" s="12">
        <v>0.7777778</v>
      </c>
      <c r="J6" s="12">
        <v>0.8888889</v>
      </c>
      <c r="K6" s="11">
        <v>12</v>
      </c>
      <c r="L6" s="12">
        <v>1</v>
      </c>
      <c r="M6" s="12">
        <v>1</v>
      </c>
      <c r="N6" s="11">
        <v>13</v>
      </c>
      <c r="O6" s="12">
        <v>0.8461538</v>
      </c>
      <c r="P6" s="12">
        <v>0.9230769</v>
      </c>
      <c r="Q6" s="11">
        <v>15</v>
      </c>
      <c r="R6" s="12">
        <v>1</v>
      </c>
      <c r="S6" s="12">
        <v>1</v>
      </c>
      <c r="T6" s="11">
        <v>14</v>
      </c>
      <c r="U6" s="12">
        <v>1</v>
      </c>
      <c r="V6" s="12">
        <v>1</v>
      </c>
    </row>
    <row r="7" spans="1:22">
      <c r="A7" s="10" t="s">
        <v>19</v>
      </c>
      <c r="B7" s="10">
        <v>100</v>
      </c>
      <c r="C7" s="13">
        <v>0.92</v>
      </c>
      <c r="D7" s="13">
        <v>0.98</v>
      </c>
      <c r="E7" s="10">
        <v>90</v>
      </c>
      <c r="F7" s="13">
        <v>0.9444444</v>
      </c>
      <c r="G7" s="13">
        <v>0.9666667</v>
      </c>
      <c r="H7" s="10">
        <v>14</v>
      </c>
      <c r="I7" s="13">
        <v>0.9285714</v>
      </c>
      <c r="J7" s="13">
        <v>1</v>
      </c>
      <c r="K7" s="10">
        <v>2</v>
      </c>
      <c r="L7" s="13">
        <v>1</v>
      </c>
      <c r="M7" s="13">
        <v>1</v>
      </c>
      <c r="N7" s="10">
        <v>3</v>
      </c>
      <c r="O7" s="13">
        <v>1</v>
      </c>
      <c r="P7" s="13">
        <v>1</v>
      </c>
      <c r="Q7" s="10">
        <v>3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256</v>
      </c>
      <c r="C8" s="12">
        <v>0.8007813</v>
      </c>
      <c r="D8" s="12">
        <v>0.8945313</v>
      </c>
      <c r="E8" s="11">
        <v>304</v>
      </c>
      <c r="F8" s="12">
        <v>0.8717105</v>
      </c>
      <c r="G8" s="12">
        <v>0.9276316</v>
      </c>
      <c r="H8" s="11">
        <v>48</v>
      </c>
      <c r="I8" s="12">
        <v>0.7916667</v>
      </c>
      <c r="J8" s="12">
        <v>0.8958333</v>
      </c>
      <c r="K8" s="11">
        <v>19</v>
      </c>
      <c r="L8" s="12">
        <v>0.8421053</v>
      </c>
      <c r="M8" s="12">
        <v>0.8947368</v>
      </c>
      <c r="N8" s="11">
        <v>15</v>
      </c>
      <c r="O8" s="12">
        <v>0.8</v>
      </c>
      <c r="P8" s="12">
        <v>0.8666667</v>
      </c>
      <c r="Q8" s="11">
        <v>14</v>
      </c>
      <c r="R8" s="12">
        <v>1</v>
      </c>
      <c r="S8" s="12">
        <v>1</v>
      </c>
      <c r="T8" s="11">
        <v>11</v>
      </c>
      <c r="U8" s="12">
        <v>1</v>
      </c>
      <c r="V8" s="12">
        <v>1</v>
      </c>
    </row>
    <row r="9" spans="1:22">
      <c r="A9" s="10" t="s">
        <v>21</v>
      </c>
      <c r="B9" s="10">
        <v>115</v>
      </c>
      <c r="C9" s="13">
        <v>0.9565217</v>
      </c>
      <c r="D9" s="13">
        <v>0.9652174</v>
      </c>
      <c r="E9" s="10">
        <v>72</v>
      </c>
      <c r="F9" s="13">
        <v>0.9166667</v>
      </c>
      <c r="G9" s="13">
        <v>0.9305556</v>
      </c>
      <c r="H9" s="10">
        <v>16</v>
      </c>
      <c r="I9" s="13">
        <v>1</v>
      </c>
      <c r="J9" s="13">
        <v>1</v>
      </c>
      <c r="K9" s="10">
        <v>10</v>
      </c>
      <c r="L9" s="13">
        <v>0.8</v>
      </c>
      <c r="M9" s="13">
        <v>0.8</v>
      </c>
      <c r="N9" s="10">
        <v>4</v>
      </c>
      <c r="O9" s="13">
        <v>1</v>
      </c>
      <c r="P9" s="13">
        <v>1</v>
      </c>
      <c r="Q9" s="10">
        <v>3</v>
      </c>
      <c r="R9" s="13">
        <v>1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247</v>
      </c>
      <c r="C10" s="12">
        <v>0.854251</v>
      </c>
      <c r="D10" s="12">
        <v>0.9473684</v>
      </c>
      <c r="E10" s="11">
        <v>285</v>
      </c>
      <c r="F10" s="12">
        <v>0.8140351</v>
      </c>
      <c r="G10" s="12">
        <v>0.9473684</v>
      </c>
      <c r="H10" s="11">
        <v>51</v>
      </c>
      <c r="I10" s="12">
        <v>0.8823529</v>
      </c>
      <c r="J10" s="12">
        <v>0.9411765</v>
      </c>
      <c r="K10" s="11">
        <v>24</v>
      </c>
      <c r="L10" s="12">
        <v>0.8333333</v>
      </c>
      <c r="M10" s="12">
        <v>0.8333333</v>
      </c>
      <c r="N10" s="11">
        <v>20</v>
      </c>
      <c r="O10" s="12">
        <v>0.95</v>
      </c>
      <c r="P10" s="12">
        <v>1</v>
      </c>
      <c r="Q10" s="11">
        <v>20</v>
      </c>
      <c r="R10" s="12">
        <v>0.9</v>
      </c>
      <c r="S10" s="12">
        <v>0.95</v>
      </c>
      <c r="T10" s="11">
        <v>13</v>
      </c>
      <c r="U10" s="12">
        <v>0.9230769</v>
      </c>
      <c r="V10" s="12">
        <v>1</v>
      </c>
    </row>
    <row r="11" spans="1:22">
      <c r="A11" s="10" t="s">
        <v>23</v>
      </c>
      <c r="B11" s="10">
        <v>78</v>
      </c>
      <c r="C11" s="13">
        <v>0.9871795</v>
      </c>
      <c r="D11" s="13">
        <v>0.9871795</v>
      </c>
      <c r="E11" s="10">
        <v>67</v>
      </c>
      <c r="F11" s="13">
        <v>0.9552239</v>
      </c>
      <c r="G11" s="13">
        <v>0.9850746</v>
      </c>
      <c r="H11" s="10">
        <v>6</v>
      </c>
      <c r="I11" s="13">
        <v>0.6666667</v>
      </c>
      <c r="J11" s="13">
        <v>0.6666667</v>
      </c>
      <c r="K11" s="10">
        <v>13</v>
      </c>
      <c r="L11" s="13">
        <v>0.9230769</v>
      </c>
      <c r="M11" s="13">
        <v>1</v>
      </c>
      <c r="N11" s="10">
        <v>6</v>
      </c>
      <c r="O11" s="13">
        <v>1</v>
      </c>
      <c r="P11" s="13">
        <v>1</v>
      </c>
      <c r="Q11" s="10">
        <v>3</v>
      </c>
      <c r="R11" s="13">
        <v>1</v>
      </c>
      <c r="S11" s="13">
        <v>1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244</v>
      </c>
      <c r="C12" s="12">
        <v>0.807377</v>
      </c>
      <c r="D12" s="12">
        <v>0.954918</v>
      </c>
      <c r="E12" s="11">
        <v>298</v>
      </c>
      <c r="F12" s="12">
        <v>0.8187919</v>
      </c>
      <c r="G12" s="12">
        <v>0.9295302</v>
      </c>
      <c r="H12" s="11">
        <v>54</v>
      </c>
      <c r="I12" s="12">
        <v>0.7962963</v>
      </c>
      <c r="J12" s="12">
        <v>0.9259259</v>
      </c>
      <c r="K12" s="11">
        <v>24</v>
      </c>
      <c r="L12" s="12">
        <v>0.875</v>
      </c>
      <c r="M12" s="12">
        <v>0.9166667</v>
      </c>
      <c r="N12" s="11">
        <v>11</v>
      </c>
      <c r="O12" s="12">
        <v>0.8181818</v>
      </c>
      <c r="P12" s="12">
        <v>0.9090909</v>
      </c>
      <c r="Q12" s="11">
        <v>13</v>
      </c>
      <c r="R12" s="12">
        <v>1</v>
      </c>
      <c r="S12" s="12">
        <v>1</v>
      </c>
      <c r="T12" s="11">
        <v>13</v>
      </c>
      <c r="U12" s="12">
        <v>1</v>
      </c>
      <c r="V12" s="12">
        <v>1</v>
      </c>
    </row>
    <row r="13" spans="1:22">
      <c r="A13" s="10" t="s">
        <v>25</v>
      </c>
      <c r="B13" s="10">
        <v>110</v>
      </c>
      <c r="C13" s="13">
        <v>0.9090909</v>
      </c>
      <c r="D13" s="13">
        <v>0.9636364</v>
      </c>
      <c r="E13" s="10">
        <v>89</v>
      </c>
      <c r="F13" s="13">
        <v>0.8988764</v>
      </c>
      <c r="G13" s="13">
        <v>0.9550562</v>
      </c>
      <c r="H13" s="10">
        <v>22</v>
      </c>
      <c r="I13" s="13">
        <v>0.9090909</v>
      </c>
      <c r="J13" s="13">
        <v>1</v>
      </c>
      <c r="K13" s="10">
        <v>7</v>
      </c>
      <c r="L13" s="13">
        <v>1</v>
      </c>
      <c r="M13" s="13">
        <v>1</v>
      </c>
      <c r="N13" s="10">
        <v>6</v>
      </c>
      <c r="O13" s="13">
        <v>1</v>
      </c>
      <c r="P13" s="13">
        <v>1</v>
      </c>
      <c r="Q13" s="10">
        <v>2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330</v>
      </c>
      <c r="C14" s="12">
        <v>0.8090909</v>
      </c>
      <c r="D14" s="12">
        <v>0.9545455</v>
      </c>
      <c r="E14" s="11">
        <v>293</v>
      </c>
      <c r="F14" s="12">
        <v>0.8395904</v>
      </c>
      <c r="G14" s="12">
        <v>0.9624573</v>
      </c>
      <c r="H14" s="11">
        <v>56</v>
      </c>
      <c r="I14" s="12">
        <v>0.8035714</v>
      </c>
      <c r="J14" s="12">
        <v>0.9107143</v>
      </c>
      <c r="K14" s="11">
        <v>20</v>
      </c>
      <c r="L14" s="12">
        <v>1</v>
      </c>
      <c r="M14" s="12">
        <v>1</v>
      </c>
      <c r="N14" s="11">
        <v>16</v>
      </c>
      <c r="O14" s="12">
        <v>0.75</v>
      </c>
      <c r="P14" s="12">
        <v>0.875</v>
      </c>
      <c r="Q14" s="11">
        <v>22</v>
      </c>
      <c r="R14" s="12">
        <v>0.9090909</v>
      </c>
      <c r="S14" s="12">
        <v>0.9545455</v>
      </c>
      <c r="T14" s="11">
        <v>14</v>
      </c>
      <c r="U14" s="12">
        <v>0.8571429</v>
      </c>
      <c r="V14" s="12">
        <v>1</v>
      </c>
    </row>
    <row r="15" spans="1:22">
      <c r="A15" s="10" t="s">
        <v>27</v>
      </c>
      <c r="B15" s="10">
        <v>82</v>
      </c>
      <c r="C15" s="13">
        <v>0.9634146</v>
      </c>
      <c r="D15" s="13">
        <v>0.9756098</v>
      </c>
      <c r="E15" s="10">
        <v>69</v>
      </c>
      <c r="F15" s="13">
        <v>0.9565217</v>
      </c>
      <c r="G15" s="13">
        <v>0.9855072</v>
      </c>
      <c r="H15" s="10">
        <v>12</v>
      </c>
      <c r="I15" s="13">
        <v>1</v>
      </c>
      <c r="J15" s="13">
        <v>1</v>
      </c>
      <c r="K15" s="10">
        <v>5</v>
      </c>
      <c r="L15" s="13">
        <v>1</v>
      </c>
      <c r="M15" s="13">
        <v>1</v>
      </c>
      <c r="N15" s="10">
        <v>5</v>
      </c>
      <c r="O15" s="13">
        <v>0.6</v>
      </c>
      <c r="P15" s="13">
        <v>0.6</v>
      </c>
      <c r="Q15" s="10">
        <v>5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288</v>
      </c>
      <c r="C16" s="12">
        <v>0.8055556</v>
      </c>
      <c r="D16" s="12">
        <v>0.9340278</v>
      </c>
      <c r="E16" s="11">
        <v>239</v>
      </c>
      <c r="F16" s="12">
        <v>0.790795</v>
      </c>
      <c r="G16" s="12">
        <v>0.8995816</v>
      </c>
      <c r="H16" s="11">
        <v>52</v>
      </c>
      <c r="I16" s="12">
        <v>0.7884615</v>
      </c>
      <c r="J16" s="12">
        <v>0.9038462</v>
      </c>
      <c r="K16" s="11">
        <v>19</v>
      </c>
      <c r="L16" s="12">
        <v>0.7894737</v>
      </c>
      <c r="M16" s="12">
        <v>0.8947368</v>
      </c>
      <c r="N16" s="11">
        <v>20</v>
      </c>
      <c r="O16" s="12">
        <v>1</v>
      </c>
      <c r="P16" s="12">
        <v>1</v>
      </c>
      <c r="Q16" s="11">
        <v>19</v>
      </c>
      <c r="R16" s="12">
        <v>0.7368421</v>
      </c>
      <c r="S16" s="12">
        <v>0.7368421</v>
      </c>
      <c r="T16" s="11">
        <v>11</v>
      </c>
      <c r="U16" s="12">
        <v>0.8181818</v>
      </c>
      <c r="V16" s="12">
        <v>0.8181818</v>
      </c>
    </row>
    <row r="17" spans="1:22">
      <c r="A17" s="10" t="s">
        <v>29</v>
      </c>
      <c r="B17" s="10">
        <v>74</v>
      </c>
      <c r="C17" s="13">
        <v>0.9594595</v>
      </c>
      <c r="D17" s="13">
        <v>1</v>
      </c>
      <c r="E17" s="10">
        <v>51</v>
      </c>
      <c r="F17" s="13">
        <v>0.9215686</v>
      </c>
      <c r="G17" s="13">
        <v>0.9803922</v>
      </c>
      <c r="H17" s="10">
        <v>18</v>
      </c>
      <c r="I17" s="13">
        <v>1</v>
      </c>
      <c r="J17" s="13">
        <v>1</v>
      </c>
      <c r="K17" s="10">
        <v>6</v>
      </c>
      <c r="L17" s="13">
        <v>1</v>
      </c>
      <c r="M17" s="13">
        <v>1</v>
      </c>
      <c r="N17" s="10">
        <v>5</v>
      </c>
      <c r="O17" s="13">
        <v>1</v>
      </c>
      <c r="P17" s="13">
        <v>1</v>
      </c>
      <c r="Q17" s="10">
        <v>3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721</v>
      </c>
      <c r="C22" s="12">
        <v>0.850208</v>
      </c>
      <c r="D22" s="12">
        <v>0.9306519</v>
      </c>
      <c r="E22" s="11">
        <v>772</v>
      </c>
      <c r="F22" s="12">
        <v>0.8639896</v>
      </c>
      <c r="G22" s="12">
        <v>0.9287565</v>
      </c>
      <c r="H22" s="11">
        <v>105</v>
      </c>
      <c r="I22" s="12">
        <v>0.8380952</v>
      </c>
      <c r="J22" s="12">
        <v>0.9238095</v>
      </c>
      <c r="K22" s="11">
        <v>43</v>
      </c>
      <c r="L22" s="12">
        <v>0.8837209</v>
      </c>
      <c r="M22" s="12">
        <v>0.9069767</v>
      </c>
      <c r="N22" s="11">
        <v>35</v>
      </c>
      <c r="O22" s="12">
        <v>0.8571429</v>
      </c>
      <c r="P22" s="12">
        <v>0.9142857</v>
      </c>
      <c r="Q22" s="11">
        <v>35</v>
      </c>
      <c r="R22" s="12">
        <v>1</v>
      </c>
      <c r="S22" s="12">
        <v>1</v>
      </c>
      <c r="T22" s="11">
        <v>27</v>
      </c>
      <c r="U22" s="12">
        <v>1</v>
      </c>
      <c r="V22" s="12">
        <v>1</v>
      </c>
    </row>
    <row r="23" spans="1:22">
      <c r="A23" s="10" t="s">
        <v>58</v>
      </c>
      <c r="B23" s="10">
        <v>679</v>
      </c>
      <c r="C23" s="13">
        <v>0.8615611</v>
      </c>
      <c r="D23" s="13">
        <v>0.9572901</v>
      </c>
      <c r="E23" s="10">
        <v>739</v>
      </c>
      <c r="F23" s="13">
        <v>0.8389716</v>
      </c>
      <c r="G23" s="13">
        <v>0.9445196</v>
      </c>
      <c r="H23" s="10">
        <v>133</v>
      </c>
      <c r="I23" s="13">
        <v>0.8421053</v>
      </c>
      <c r="J23" s="13">
        <v>0.9323308</v>
      </c>
      <c r="K23" s="10">
        <v>68</v>
      </c>
      <c r="L23" s="13">
        <v>0.8823529</v>
      </c>
      <c r="M23" s="13">
        <v>0.9117647</v>
      </c>
      <c r="N23" s="10">
        <v>43</v>
      </c>
      <c r="O23" s="13">
        <v>0.9302326</v>
      </c>
      <c r="P23" s="13">
        <v>0.9767442</v>
      </c>
      <c r="Q23" s="10">
        <v>38</v>
      </c>
      <c r="R23" s="13">
        <v>0.9473684</v>
      </c>
      <c r="S23" s="13">
        <v>0.9736842</v>
      </c>
      <c r="T23" s="10">
        <v>28</v>
      </c>
      <c r="U23" s="13">
        <v>0.9642857</v>
      </c>
      <c r="V23" s="13">
        <v>1</v>
      </c>
    </row>
    <row r="24" spans="1:22">
      <c r="A24" s="10" t="s">
        <v>1</v>
      </c>
      <c r="B24" s="11">
        <v>774</v>
      </c>
      <c r="C24" s="12">
        <v>0.8385013</v>
      </c>
      <c r="D24" s="12">
        <v>0.9534884</v>
      </c>
      <c r="E24" s="11">
        <v>652</v>
      </c>
      <c r="F24" s="12">
        <v>0.8404908</v>
      </c>
      <c r="G24" s="12">
        <v>0.9432515</v>
      </c>
      <c r="H24" s="11">
        <v>138</v>
      </c>
      <c r="I24" s="12">
        <v>0.8405797</v>
      </c>
      <c r="J24" s="12">
        <v>0.9275362</v>
      </c>
      <c r="K24" s="11">
        <v>50</v>
      </c>
      <c r="L24" s="12">
        <v>0.92</v>
      </c>
      <c r="M24" s="12">
        <v>0.96</v>
      </c>
      <c r="N24" s="11">
        <v>46</v>
      </c>
      <c r="O24" s="12">
        <v>0.8695652</v>
      </c>
      <c r="P24" s="12">
        <v>0.9130435</v>
      </c>
      <c r="Q24" s="11">
        <v>49</v>
      </c>
      <c r="R24" s="12">
        <v>0.8571429</v>
      </c>
      <c r="S24" s="12">
        <v>0.877551</v>
      </c>
      <c r="T24" s="11">
        <v>26</v>
      </c>
      <c r="U24" s="12">
        <v>0.8461538</v>
      </c>
      <c r="V24" s="12">
        <v>0.9230769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364</v>
      </c>
      <c r="C6" s="12">
        <v>0.8324176</v>
      </c>
      <c r="D6" s="12">
        <v>0.9285714</v>
      </c>
      <c r="E6" s="11">
        <v>271</v>
      </c>
      <c r="F6" s="12">
        <v>0.8302583</v>
      </c>
      <c r="G6" s="12">
        <v>0.9261993</v>
      </c>
      <c r="H6" s="11">
        <v>2</v>
      </c>
      <c r="I6" s="12">
        <v>1</v>
      </c>
      <c r="J6" s="12">
        <v>1</v>
      </c>
    </row>
    <row r="7" spans="1:10">
      <c r="A7" s="10" t="s">
        <v>19</v>
      </c>
      <c r="B7" s="10">
        <v>125</v>
      </c>
      <c r="C7" s="13">
        <v>0.944</v>
      </c>
      <c r="D7" s="13">
        <v>0.984</v>
      </c>
      <c r="E7" s="10">
        <v>88</v>
      </c>
      <c r="F7" s="13">
        <v>0.9204545</v>
      </c>
      <c r="G7" s="13">
        <v>0.9659091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376</v>
      </c>
      <c r="C8" s="12">
        <v>0.856383</v>
      </c>
      <c r="D8" s="12">
        <v>0.9308511</v>
      </c>
      <c r="E8" s="11">
        <v>286</v>
      </c>
      <c r="F8" s="12">
        <v>0.8181818</v>
      </c>
      <c r="G8" s="12">
        <v>0.8881119</v>
      </c>
      <c r="H8" s="11">
        <v>5</v>
      </c>
      <c r="I8" s="12">
        <v>1</v>
      </c>
      <c r="J8" s="12">
        <v>1</v>
      </c>
    </row>
    <row r="9" spans="1:10">
      <c r="A9" s="10" t="s">
        <v>21</v>
      </c>
      <c r="B9" s="10">
        <v>133</v>
      </c>
      <c r="C9" s="13">
        <v>0.962406</v>
      </c>
      <c r="D9" s="13">
        <v>0.9699248</v>
      </c>
      <c r="E9" s="10">
        <v>85</v>
      </c>
      <c r="F9" s="13">
        <v>0.9058824</v>
      </c>
      <c r="G9" s="13">
        <v>0.9176471</v>
      </c>
      <c r="H9" s="10">
        <v>3</v>
      </c>
      <c r="I9" s="13">
        <v>1</v>
      </c>
      <c r="J9" s="13">
        <v>1</v>
      </c>
    </row>
    <row r="10" spans="1:10">
      <c r="A10" s="10" t="s">
        <v>22</v>
      </c>
      <c r="B10" s="11">
        <v>367</v>
      </c>
      <c r="C10" s="12">
        <v>0.8419619</v>
      </c>
      <c r="D10" s="12">
        <v>0.9482289</v>
      </c>
      <c r="E10" s="11">
        <v>291</v>
      </c>
      <c r="F10" s="12">
        <v>0.8453608</v>
      </c>
      <c r="G10" s="12">
        <v>0.9415808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99</v>
      </c>
      <c r="C11" s="13">
        <v>0.979798</v>
      </c>
      <c r="D11" s="13">
        <v>0.989899</v>
      </c>
      <c r="E11" s="10">
        <v>74</v>
      </c>
      <c r="F11" s="13">
        <v>0.9324324</v>
      </c>
      <c r="G11" s="13">
        <v>0.9594595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378</v>
      </c>
      <c r="C12" s="12">
        <v>0.8412698</v>
      </c>
      <c r="D12" s="12">
        <v>0.9470899</v>
      </c>
      <c r="E12" s="11">
        <v>275</v>
      </c>
      <c r="F12" s="12">
        <v>0.7963636</v>
      </c>
      <c r="G12" s="12">
        <v>0.9309091</v>
      </c>
      <c r="H12" s="11">
        <v>4</v>
      </c>
      <c r="I12" s="12">
        <v>0.75</v>
      </c>
      <c r="J12" s="12">
        <v>1</v>
      </c>
    </row>
    <row r="13" spans="1:10">
      <c r="A13" s="10" t="s">
        <v>25</v>
      </c>
      <c r="B13" s="10">
        <v>135</v>
      </c>
      <c r="C13" s="13">
        <v>0.8888889</v>
      </c>
      <c r="D13" s="13">
        <v>0.9481481</v>
      </c>
      <c r="E13" s="10">
        <v>99</v>
      </c>
      <c r="F13" s="13">
        <v>0.9393939</v>
      </c>
      <c r="G13" s="13">
        <v>0.989899</v>
      </c>
      <c r="H13" s="10">
        <v>3</v>
      </c>
      <c r="I13" s="13">
        <v>1</v>
      </c>
      <c r="J13" s="13">
        <v>1</v>
      </c>
    </row>
    <row r="14" spans="1:10">
      <c r="A14" s="10" t="s">
        <v>26</v>
      </c>
      <c r="B14" s="11">
        <v>452</v>
      </c>
      <c r="C14" s="12">
        <v>0.8451327</v>
      </c>
      <c r="D14" s="12">
        <v>0.9513274</v>
      </c>
      <c r="E14" s="11">
        <v>289</v>
      </c>
      <c r="F14" s="12">
        <v>0.799308</v>
      </c>
      <c r="G14" s="12">
        <v>0.9584775</v>
      </c>
      <c r="H14" s="11">
        <v>10</v>
      </c>
      <c r="I14" s="12">
        <v>0.9</v>
      </c>
      <c r="J14" s="12">
        <v>1</v>
      </c>
    </row>
    <row r="15" spans="1:10">
      <c r="A15" s="10" t="s">
        <v>27</v>
      </c>
      <c r="B15" s="10">
        <v>102</v>
      </c>
      <c r="C15" s="13">
        <v>0.9509804</v>
      </c>
      <c r="D15" s="13">
        <v>0.9705882</v>
      </c>
      <c r="E15" s="10">
        <v>74</v>
      </c>
      <c r="F15" s="13">
        <v>0.9594595</v>
      </c>
      <c r="G15" s="13">
        <v>0.972973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359</v>
      </c>
      <c r="C16" s="12">
        <v>0.8189415</v>
      </c>
      <c r="D16" s="12">
        <v>0.9164345</v>
      </c>
      <c r="E16" s="11">
        <v>283</v>
      </c>
      <c r="F16" s="12">
        <v>0.7879859</v>
      </c>
      <c r="G16" s="12">
        <v>0.9081272</v>
      </c>
      <c r="H16" s="11">
        <v>6</v>
      </c>
      <c r="I16" s="12">
        <v>0.5</v>
      </c>
      <c r="J16" s="12">
        <v>0.8333333</v>
      </c>
    </row>
    <row r="17" spans="1:10">
      <c r="A17" s="10" t="s">
        <v>29</v>
      </c>
      <c r="B17" s="10">
        <v>103</v>
      </c>
      <c r="C17" s="13">
        <v>0.9514563</v>
      </c>
      <c r="D17" s="13">
        <v>0.9902913</v>
      </c>
      <c r="E17" s="10">
        <v>55</v>
      </c>
      <c r="F17" s="13">
        <v>0.9636364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998</v>
      </c>
      <c r="C22" s="12">
        <v>0.8727455</v>
      </c>
      <c r="D22" s="12">
        <v>0.9418838</v>
      </c>
      <c r="E22" s="11">
        <v>730</v>
      </c>
      <c r="F22" s="12">
        <v>0.8452055</v>
      </c>
      <c r="G22" s="12">
        <v>0.9150685</v>
      </c>
      <c r="H22" s="11">
        <v>10</v>
      </c>
      <c r="I22" s="12">
        <v>1</v>
      </c>
      <c r="J22" s="12">
        <v>1</v>
      </c>
    </row>
    <row r="23" spans="1:10">
      <c r="A23" s="10" t="s">
        <v>58</v>
      </c>
      <c r="B23" s="10">
        <v>979</v>
      </c>
      <c r="C23" s="13">
        <v>0.8621042</v>
      </c>
      <c r="D23" s="13">
        <v>0.9519918</v>
      </c>
      <c r="E23" s="10">
        <v>739</v>
      </c>
      <c r="F23" s="13">
        <v>0.8484438</v>
      </c>
      <c r="G23" s="13">
        <v>0.9458728</v>
      </c>
      <c r="H23" s="10">
        <v>10</v>
      </c>
      <c r="I23" s="13">
        <v>0.9</v>
      </c>
      <c r="J23" s="13">
        <v>1</v>
      </c>
    </row>
    <row r="24" spans="1:10">
      <c r="A24" s="10" t="s">
        <v>1</v>
      </c>
      <c r="B24" s="11">
        <v>1016</v>
      </c>
      <c r="C24" s="12">
        <v>0.8572835</v>
      </c>
      <c r="D24" s="12">
        <v>0.9448819</v>
      </c>
      <c r="E24" s="11">
        <v>701</v>
      </c>
      <c r="F24" s="12">
        <v>0.8245364</v>
      </c>
      <c r="G24" s="12">
        <v>0.9429387</v>
      </c>
      <c r="H24" s="11">
        <v>18</v>
      </c>
      <c r="I24" s="12">
        <v>0.7777778</v>
      </c>
      <c r="J24" s="12">
        <v>0.9444444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8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6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9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12</v>
      </c>
    </row>
    <row r="9" spans="1:6">
      <c r="A9" s="10" t="s">
        <v>57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8</v>
      </c>
    </row>
    <row r="10" spans="1:6">
      <c r="A10" s="11" t="s">
        <v>58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5</v>
      </c>
    </row>
    <row r="11" spans="1:6">
      <c r="A11" s="10" t="s">
        <v>1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1</v>
      </c>
    </row>
    <row r="12" spans="1:6">
      <c r="A12" s="27"/>
      <c r="B12" s="27"/>
      <c r="C12" s="27"/>
      <c r="D12" s="27"/>
      <c r="E12" s="28" t="s">
        <v>86</v>
      </c>
      <c r="F12" s="15" t="str">
        <f>SUM(F5:F11)</f>
        <v>0</v>
      </c>
    </row>
    <row r="15" spans="1:6">
      <c r="A15" s="6" t="s">
        <v>35</v>
      </c>
      <c r="B15" s="8"/>
      <c r="C15" s="8"/>
      <c r="D15" s="8"/>
      <c r="E15" s="8"/>
      <c r="F15" s="8"/>
    </row>
    <row r="17" spans="1:6" customHeight="1" ht="30">
      <c r="A17" s="22" t="s">
        <v>36</v>
      </c>
      <c r="B17" s="18"/>
      <c r="C17" s="23" t="s">
        <v>37</v>
      </c>
      <c r="D17"/>
      <c r="E17"/>
      <c r="F17"/>
    </row>
    <row r="18" spans="1:6">
      <c r="A18" s="22" t="s">
        <v>117</v>
      </c>
      <c r="B18" s="18"/>
      <c r="C18" t="s">
        <v>118</v>
      </c>
      <c r="D18"/>
      <c r="E18"/>
      <c r="F18"/>
    </row>
    <row r="19" spans="1:6" customHeight="1" ht="30">
      <c r="A19" s="22" t="s">
        <v>119</v>
      </c>
      <c r="B19" s="18"/>
      <c r="C19" s="23" t="s">
        <v>120</v>
      </c>
      <c r="D19"/>
      <c r="E19"/>
      <c r="F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5:F15"/>
    <mergeCell ref="A17:B17"/>
    <mergeCell ref="C17:F17"/>
    <mergeCell ref="A18:B18"/>
    <mergeCell ref="C18:F18"/>
    <mergeCell ref="A19:B19"/>
    <mergeCell ref="C19:F1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124</v>
      </c>
      <c r="C5" s="29" t="s">
        <v>125</v>
      </c>
      <c r="D5" s="25" t="s">
        <v>126</v>
      </c>
      <c r="E5" s="25" t="s">
        <v>127</v>
      </c>
      <c r="F5" s="25" t="s">
        <v>128</v>
      </c>
      <c r="G5" s="29" t="s">
        <v>129</v>
      </c>
      <c r="H5" s="29" t="s">
        <v>130</v>
      </c>
      <c r="I5" s="29" t="s">
        <v>131</v>
      </c>
      <c r="J5" s="29" t="s">
        <v>132</v>
      </c>
      <c r="K5" s="29" t="s">
        <v>133</v>
      </c>
      <c r="L5" s="29" t="s">
        <v>134</v>
      </c>
      <c r="M5" s="29" t="s">
        <v>135</v>
      </c>
      <c r="N5" s="29" t="s">
        <v>136</v>
      </c>
      <c r="O5" s="29" t="s">
        <v>137</v>
      </c>
      <c r="P5" s="29" t="s">
        <v>54</v>
      </c>
      <c r="Q5" s="29" t="s">
        <v>55</v>
      </c>
      <c r="R5" s="29" t="s">
        <v>138</v>
      </c>
      <c r="S5" s="29" t="s">
        <v>139</v>
      </c>
      <c r="T5" s="29" t="s">
        <v>140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141</v>
      </c>
      <c r="F6" s="30" t="s">
        <v>142</v>
      </c>
      <c r="G6" s="30">
        <v>2</v>
      </c>
      <c r="H6" s="30">
        <v>211</v>
      </c>
      <c r="I6" s="30">
        <v>230</v>
      </c>
      <c r="J6" s="30">
        <v>242</v>
      </c>
      <c r="K6" s="30">
        <v>211</v>
      </c>
      <c r="L6" s="31">
        <v>0.8719</v>
      </c>
      <c r="M6" s="30">
        <v>230</v>
      </c>
      <c r="N6" s="31">
        <v>0.95041</v>
      </c>
      <c r="O6" s="30">
        <v>3.375</v>
      </c>
      <c r="P6" s="30">
        <v>816.75</v>
      </c>
      <c r="Q6" s="30">
        <v>1.2</v>
      </c>
      <c r="R6" s="30">
        <v>680.63</v>
      </c>
      <c r="S6" s="30">
        <v>23.3</v>
      </c>
      <c r="T6" s="30">
        <v>35.05</v>
      </c>
    </row>
    <row r="7" spans="1:20">
      <c r="A7" s="26" t="s">
        <v>57</v>
      </c>
      <c r="B7" s="26" t="s">
        <v>19</v>
      </c>
      <c r="C7" s="26">
        <v>201615</v>
      </c>
      <c r="D7" s="26" t="s">
        <v>111</v>
      </c>
      <c r="E7" s="26" t="s">
        <v>141</v>
      </c>
      <c r="F7" s="26" t="s">
        <v>142</v>
      </c>
      <c r="G7" s="26">
        <v>1</v>
      </c>
      <c r="H7" s="26">
        <v>115</v>
      </c>
      <c r="I7" s="26">
        <v>118</v>
      </c>
      <c r="J7" s="26">
        <v>119</v>
      </c>
      <c r="K7" s="26">
        <v>115</v>
      </c>
      <c r="L7" s="32">
        <v>0.96639</v>
      </c>
      <c r="M7" s="26">
        <v>118</v>
      </c>
      <c r="N7" s="32">
        <v>0.9916</v>
      </c>
      <c r="O7" s="26">
        <v>3.375</v>
      </c>
      <c r="P7" s="26">
        <v>401.625</v>
      </c>
      <c r="Q7" s="26">
        <v>0.6</v>
      </c>
      <c r="R7" s="26">
        <v>669.38</v>
      </c>
      <c r="S7" s="26">
        <v>11.63</v>
      </c>
      <c r="T7" s="26">
        <v>34.53</v>
      </c>
    </row>
    <row r="8" spans="1:20">
      <c r="A8" s="30" t="s">
        <v>57</v>
      </c>
      <c r="B8" s="30" t="s">
        <v>20</v>
      </c>
      <c r="C8" s="30">
        <v>201620</v>
      </c>
      <c r="D8" s="30" t="s">
        <v>111</v>
      </c>
      <c r="E8" s="30" t="s">
        <v>141</v>
      </c>
      <c r="F8" s="30" t="s">
        <v>142</v>
      </c>
      <c r="G8" s="30">
        <v>2</v>
      </c>
      <c r="H8" s="30">
        <v>230</v>
      </c>
      <c r="I8" s="30">
        <v>247</v>
      </c>
      <c r="J8" s="30">
        <v>273</v>
      </c>
      <c r="K8" s="30">
        <v>230</v>
      </c>
      <c r="L8" s="31">
        <v>0.84249</v>
      </c>
      <c r="M8" s="30">
        <v>247</v>
      </c>
      <c r="N8" s="31">
        <v>0.90476</v>
      </c>
      <c r="O8" s="30">
        <v>3.375</v>
      </c>
      <c r="P8" s="30">
        <v>921.375</v>
      </c>
      <c r="Q8" s="30">
        <v>1.33</v>
      </c>
      <c r="R8" s="30">
        <v>692.76</v>
      </c>
      <c r="S8" s="30">
        <v>26.29</v>
      </c>
      <c r="T8" s="30">
        <v>35.05</v>
      </c>
    </row>
    <row r="9" spans="1:20">
      <c r="A9" s="26" t="s">
        <v>57</v>
      </c>
      <c r="B9" s="26" t="s">
        <v>21</v>
      </c>
      <c r="C9" s="26">
        <v>201630</v>
      </c>
      <c r="D9" s="26" t="s">
        <v>111</v>
      </c>
      <c r="E9" s="26" t="s">
        <v>141</v>
      </c>
      <c r="F9" s="26" t="s">
        <v>142</v>
      </c>
      <c r="G9" s="26">
        <v>1</v>
      </c>
      <c r="H9" s="26">
        <v>111</v>
      </c>
      <c r="I9" s="26">
        <v>112</v>
      </c>
      <c r="J9" s="26">
        <v>118</v>
      </c>
      <c r="K9" s="26">
        <v>111</v>
      </c>
      <c r="L9" s="32">
        <v>0.94068</v>
      </c>
      <c r="M9" s="26">
        <v>112</v>
      </c>
      <c r="N9" s="32">
        <v>0.94915</v>
      </c>
      <c r="O9" s="26">
        <v>3.375</v>
      </c>
      <c r="P9" s="26">
        <v>398.25</v>
      </c>
      <c r="Q9" s="26">
        <v>0.6</v>
      </c>
      <c r="R9" s="26">
        <v>663.75</v>
      </c>
      <c r="S9" s="26">
        <v>11.53</v>
      </c>
      <c r="T9" s="26">
        <v>34.54</v>
      </c>
    </row>
    <row r="10" spans="1:20">
      <c r="A10" s="30" t="s">
        <v>57</v>
      </c>
      <c r="B10" s="30" t="s">
        <v>21</v>
      </c>
      <c r="C10" s="30">
        <v>201630</v>
      </c>
      <c r="D10" s="30" t="s">
        <v>111</v>
      </c>
      <c r="E10" s="30" t="s">
        <v>141</v>
      </c>
      <c r="F10" s="30" t="s">
        <v>143</v>
      </c>
      <c r="G10" s="30">
        <v>1</v>
      </c>
      <c r="H10" s="30">
        <v>32</v>
      </c>
      <c r="I10" s="30">
        <v>32</v>
      </c>
      <c r="J10" s="30">
        <v>34</v>
      </c>
      <c r="K10" s="30">
        <v>32</v>
      </c>
      <c r="L10" s="31">
        <v>0.94118</v>
      </c>
      <c r="M10" s="30">
        <v>32</v>
      </c>
      <c r="N10" s="31">
        <v>0.94118</v>
      </c>
      <c r="O10" s="30">
        <v>3.375</v>
      </c>
      <c r="P10" s="30">
        <v>114.75</v>
      </c>
      <c r="Q10" s="30">
        <v>0.2</v>
      </c>
      <c r="R10" s="30">
        <v>573.75</v>
      </c>
      <c r="S10" s="30">
        <v>2.89</v>
      </c>
      <c r="T10" s="30">
        <v>39.71</v>
      </c>
    </row>
    <row r="11" spans="1:20">
      <c r="A11" s="26" t="s">
        <v>58</v>
      </c>
      <c r="B11" s="26" t="s">
        <v>22</v>
      </c>
      <c r="C11" s="26">
        <v>201710</v>
      </c>
      <c r="D11" s="26" t="s">
        <v>111</v>
      </c>
      <c r="E11" s="26" t="s">
        <v>141</v>
      </c>
      <c r="F11" s="26" t="s">
        <v>142</v>
      </c>
      <c r="G11" s="26">
        <v>3</v>
      </c>
      <c r="H11" s="26">
        <v>211</v>
      </c>
      <c r="I11" s="26">
        <v>238</v>
      </c>
      <c r="J11" s="26">
        <v>252</v>
      </c>
      <c r="K11" s="26">
        <v>211</v>
      </c>
      <c r="L11" s="32">
        <v>0.8373</v>
      </c>
      <c r="M11" s="26">
        <v>238</v>
      </c>
      <c r="N11" s="32">
        <v>0.94444</v>
      </c>
      <c r="O11" s="26">
        <v>3.375</v>
      </c>
      <c r="P11" s="26">
        <v>850.5</v>
      </c>
      <c r="Q11" s="26">
        <v>1.2</v>
      </c>
      <c r="R11" s="26">
        <v>708.75</v>
      </c>
      <c r="S11" s="26">
        <v>24.27</v>
      </c>
      <c r="T11" s="26">
        <v>35.04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141</v>
      </c>
      <c r="F12" s="30" t="s">
        <v>143</v>
      </c>
      <c r="G12" s="30">
        <v>2</v>
      </c>
      <c r="H12" s="30">
        <v>52</v>
      </c>
      <c r="I12" s="30">
        <v>63</v>
      </c>
      <c r="J12" s="30">
        <v>68</v>
      </c>
      <c r="K12" s="30">
        <v>52</v>
      </c>
      <c r="L12" s="31">
        <v>0.76471</v>
      </c>
      <c r="M12" s="30">
        <v>63</v>
      </c>
      <c r="N12" s="31">
        <v>0.92647</v>
      </c>
      <c r="O12" s="30">
        <v>3.375</v>
      </c>
      <c r="P12" s="30">
        <v>229.5</v>
      </c>
      <c r="Q12" s="30">
        <v>0.4</v>
      </c>
      <c r="R12" s="30">
        <v>573.75</v>
      </c>
      <c r="S12" s="30">
        <v>5.78</v>
      </c>
      <c r="T12" s="30">
        <v>39.71</v>
      </c>
    </row>
    <row r="13" spans="1:20">
      <c r="A13" s="26" t="s">
        <v>58</v>
      </c>
      <c r="B13" s="26" t="s">
        <v>23</v>
      </c>
      <c r="C13" s="26">
        <v>201715</v>
      </c>
      <c r="D13" s="26" t="s">
        <v>111</v>
      </c>
      <c r="E13" s="26" t="s">
        <v>141</v>
      </c>
      <c r="F13" s="26" t="s">
        <v>143</v>
      </c>
      <c r="G13" s="26">
        <v>1</v>
      </c>
      <c r="H13" s="26">
        <v>28</v>
      </c>
      <c r="I13" s="26">
        <v>29</v>
      </c>
      <c r="J13" s="26">
        <v>30</v>
      </c>
      <c r="K13" s="26">
        <v>28</v>
      </c>
      <c r="L13" s="32">
        <v>0.93333</v>
      </c>
      <c r="M13" s="26">
        <v>29</v>
      </c>
      <c r="N13" s="32">
        <v>0.96667</v>
      </c>
      <c r="O13" s="26">
        <v>3.375</v>
      </c>
      <c r="P13" s="26">
        <v>101.25</v>
      </c>
      <c r="Q13" s="26">
        <v>0.2</v>
      </c>
      <c r="R13" s="26">
        <v>506.25</v>
      </c>
      <c r="S13" s="26">
        <v>2.55</v>
      </c>
      <c r="T13" s="26">
        <v>39.71</v>
      </c>
    </row>
    <row r="14" spans="1:20">
      <c r="A14" s="30" t="s">
        <v>58</v>
      </c>
      <c r="B14" s="30" t="s">
        <v>23</v>
      </c>
      <c r="C14" s="30">
        <v>201715</v>
      </c>
      <c r="D14" s="30" t="s">
        <v>111</v>
      </c>
      <c r="E14" s="30" t="s">
        <v>141</v>
      </c>
      <c r="F14" s="30" t="s">
        <v>142</v>
      </c>
      <c r="G14" s="30">
        <v>1</v>
      </c>
      <c r="H14" s="30">
        <v>82</v>
      </c>
      <c r="I14" s="30">
        <v>84</v>
      </c>
      <c r="J14" s="30">
        <v>86</v>
      </c>
      <c r="K14" s="30">
        <v>82</v>
      </c>
      <c r="L14" s="31">
        <v>0.95349</v>
      </c>
      <c r="M14" s="30">
        <v>84</v>
      </c>
      <c r="N14" s="31">
        <v>0.97674</v>
      </c>
      <c r="O14" s="30">
        <v>3.375</v>
      </c>
      <c r="P14" s="30">
        <v>290.25</v>
      </c>
      <c r="Q14" s="30">
        <v>0.4</v>
      </c>
      <c r="R14" s="30">
        <v>725.63</v>
      </c>
      <c r="S14" s="30">
        <v>8.4</v>
      </c>
      <c r="T14" s="30">
        <v>34.55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141</v>
      </c>
      <c r="F15" s="26" t="s">
        <v>142</v>
      </c>
      <c r="G15" s="26">
        <v>3</v>
      </c>
      <c r="H15" s="26">
        <v>204</v>
      </c>
      <c r="I15" s="26">
        <v>236</v>
      </c>
      <c r="J15" s="26">
        <v>249</v>
      </c>
      <c r="K15" s="26">
        <v>204</v>
      </c>
      <c r="L15" s="32">
        <v>0.81928</v>
      </c>
      <c r="M15" s="26">
        <v>236</v>
      </c>
      <c r="N15" s="32">
        <v>0.94779</v>
      </c>
      <c r="O15" s="26">
        <v>3.375</v>
      </c>
      <c r="P15" s="26">
        <v>840.375</v>
      </c>
      <c r="Q15" s="26">
        <v>1.2</v>
      </c>
      <c r="R15" s="26">
        <v>700.31</v>
      </c>
      <c r="S15" s="26">
        <v>23.98</v>
      </c>
      <c r="T15" s="26">
        <v>35.04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141</v>
      </c>
      <c r="F16" s="30" t="s">
        <v>143</v>
      </c>
      <c r="G16" s="30">
        <v>2</v>
      </c>
      <c r="H16" s="30">
        <v>53</v>
      </c>
      <c r="I16" s="30">
        <v>60</v>
      </c>
      <c r="J16" s="30">
        <v>63</v>
      </c>
      <c r="K16" s="30">
        <v>53</v>
      </c>
      <c r="L16" s="31">
        <v>0.84127</v>
      </c>
      <c r="M16" s="30">
        <v>60</v>
      </c>
      <c r="N16" s="31">
        <v>0.95238</v>
      </c>
      <c r="O16" s="30">
        <v>3.375</v>
      </c>
      <c r="P16" s="30">
        <v>212.625</v>
      </c>
      <c r="Q16" s="30">
        <v>0.4</v>
      </c>
      <c r="R16" s="30">
        <v>531.56</v>
      </c>
      <c r="S16" s="30">
        <v>5.35</v>
      </c>
      <c r="T16" s="30">
        <v>39.74</v>
      </c>
    </row>
    <row r="17" spans="1:20">
      <c r="A17" s="26" t="s">
        <v>58</v>
      </c>
      <c r="B17" s="26" t="s">
        <v>25</v>
      </c>
      <c r="C17" s="26">
        <v>201730</v>
      </c>
      <c r="D17" s="26" t="s">
        <v>111</v>
      </c>
      <c r="E17" s="26" t="s">
        <v>141</v>
      </c>
      <c r="F17" s="26" t="s">
        <v>142</v>
      </c>
      <c r="G17" s="26">
        <v>1</v>
      </c>
      <c r="H17" s="26">
        <v>73</v>
      </c>
      <c r="I17" s="26">
        <v>79</v>
      </c>
      <c r="J17" s="26">
        <v>83</v>
      </c>
      <c r="K17" s="26">
        <v>73</v>
      </c>
      <c r="L17" s="32">
        <v>0.87952</v>
      </c>
      <c r="M17" s="26">
        <v>79</v>
      </c>
      <c r="N17" s="32">
        <v>0.95181</v>
      </c>
      <c r="O17" s="26">
        <v>3.375</v>
      </c>
      <c r="P17" s="26">
        <v>280.125</v>
      </c>
      <c r="Q17" s="26">
        <v>0.4</v>
      </c>
      <c r="R17" s="26">
        <v>700.31</v>
      </c>
      <c r="S17" s="26">
        <v>8.11</v>
      </c>
      <c r="T17" s="26">
        <v>34.54</v>
      </c>
    </row>
    <row r="18" spans="1:20">
      <c r="A18" s="30" t="s">
        <v>58</v>
      </c>
      <c r="B18" s="30" t="s">
        <v>25</v>
      </c>
      <c r="C18" s="30">
        <v>201730</v>
      </c>
      <c r="D18" s="30" t="s">
        <v>111</v>
      </c>
      <c r="E18" s="30" t="s">
        <v>141</v>
      </c>
      <c r="F18" s="30" t="s">
        <v>143</v>
      </c>
      <c r="G18" s="30">
        <v>2</v>
      </c>
      <c r="H18" s="30">
        <v>53</v>
      </c>
      <c r="I18" s="30">
        <v>58</v>
      </c>
      <c r="J18" s="30">
        <v>61</v>
      </c>
      <c r="K18" s="30">
        <v>53</v>
      </c>
      <c r="L18" s="31">
        <v>0.86885</v>
      </c>
      <c r="M18" s="30">
        <v>58</v>
      </c>
      <c r="N18" s="31">
        <v>0.95082</v>
      </c>
      <c r="O18" s="30">
        <v>3.375</v>
      </c>
      <c r="P18" s="30">
        <v>205.875</v>
      </c>
      <c r="Q18" s="30">
        <v>0.4</v>
      </c>
      <c r="R18" s="30">
        <v>514.69</v>
      </c>
      <c r="S18" s="30">
        <v>5.18</v>
      </c>
      <c r="T18" s="30">
        <v>39.74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141</v>
      </c>
      <c r="F19" s="26" t="s">
        <v>143</v>
      </c>
      <c r="G19" s="26">
        <v>3</v>
      </c>
      <c r="H19" s="26">
        <v>70</v>
      </c>
      <c r="I19" s="26">
        <v>84</v>
      </c>
      <c r="J19" s="26">
        <v>92</v>
      </c>
      <c r="K19" s="26">
        <v>70</v>
      </c>
      <c r="L19" s="32">
        <v>0.76087</v>
      </c>
      <c r="M19" s="26">
        <v>84</v>
      </c>
      <c r="N19" s="32">
        <v>0.91304</v>
      </c>
      <c r="O19" s="26">
        <v>3.375</v>
      </c>
      <c r="P19" s="26">
        <v>310.5</v>
      </c>
      <c r="Q19" s="26">
        <v>0.6</v>
      </c>
      <c r="R19" s="26">
        <v>517.5</v>
      </c>
      <c r="S19" s="26">
        <v>7.81</v>
      </c>
      <c r="T19" s="26">
        <v>39.76</v>
      </c>
    </row>
    <row r="20" spans="1:20">
      <c r="A20" s="30" t="s">
        <v>1</v>
      </c>
      <c r="B20" s="30" t="s">
        <v>26</v>
      </c>
      <c r="C20" s="30">
        <v>201810</v>
      </c>
      <c r="D20" s="30" t="s">
        <v>111</v>
      </c>
      <c r="E20" s="30" t="s">
        <v>141</v>
      </c>
      <c r="F20" s="30" t="s">
        <v>142</v>
      </c>
      <c r="G20" s="30">
        <v>3</v>
      </c>
      <c r="H20" s="30">
        <v>297</v>
      </c>
      <c r="I20" s="30">
        <v>325</v>
      </c>
      <c r="J20" s="30">
        <v>333</v>
      </c>
      <c r="K20" s="30">
        <v>297</v>
      </c>
      <c r="L20" s="31">
        <v>0.89189</v>
      </c>
      <c r="M20" s="30">
        <v>325</v>
      </c>
      <c r="N20" s="31">
        <v>0.97598</v>
      </c>
      <c r="O20" s="30">
        <v>3.375</v>
      </c>
      <c r="P20" s="30">
        <v>1123.875</v>
      </c>
      <c r="Q20" s="30">
        <v>0.6</v>
      </c>
      <c r="R20" s="30">
        <v>1873.13</v>
      </c>
      <c r="S20" s="30">
        <v>32.06</v>
      </c>
      <c r="T20" s="30">
        <v>35.06</v>
      </c>
    </row>
    <row r="21" spans="1:20">
      <c r="A21" s="26" t="s">
        <v>1</v>
      </c>
      <c r="B21" s="26" t="s">
        <v>27</v>
      </c>
      <c r="C21" s="26">
        <v>201815</v>
      </c>
      <c r="D21" s="26" t="s">
        <v>111</v>
      </c>
      <c r="E21" s="26" t="s">
        <v>141</v>
      </c>
      <c r="F21" s="26" t="s">
        <v>143</v>
      </c>
      <c r="G21" s="26">
        <v>1</v>
      </c>
      <c r="H21" s="26">
        <v>34</v>
      </c>
      <c r="I21" s="26">
        <v>35</v>
      </c>
      <c r="J21" s="26">
        <v>35</v>
      </c>
      <c r="K21" s="26">
        <v>34</v>
      </c>
      <c r="L21" s="32">
        <v>0.97143</v>
      </c>
      <c r="M21" s="26">
        <v>35</v>
      </c>
      <c r="N21" s="32">
        <v>1</v>
      </c>
      <c r="O21" s="26">
        <v>3.375</v>
      </c>
      <c r="P21" s="26">
        <v>118.125</v>
      </c>
      <c r="Q21" s="26">
        <v>0.2</v>
      </c>
      <c r="R21" s="26">
        <v>590.63</v>
      </c>
      <c r="S21" s="26">
        <v>2.97</v>
      </c>
      <c r="T21" s="26">
        <v>39.77</v>
      </c>
    </row>
    <row r="22" spans="1:20">
      <c r="A22" s="30" t="s">
        <v>1</v>
      </c>
      <c r="B22" s="30" t="s">
        <v>27</v>
      </c>
      <c r="C22" s="30">
        <v>201815</v>
      </c>
      <c r="D22" s="30" t="s">
        <v>111</v>
      </c>
      <c r="E22" s="30" t="s">
        <v>141</v>
      </c>
      <c r="F22" s="30" t="s">
        <v>142</v>
      </c>
      <c r="G22" s="30">
        <v>1</v>
      </c>
      <c r="H22" s="30">
        <v>77</v>
      </c>
      <c r="I22" s="30">
        <v>79</v>
      </c>
      <c r="J22" s="30">
        <v>80</v>
      </c>
      <c r="K22" s="30">
        <v>77</v>
      </c>
      <c r="L22" s="31">
        <v>0.9625</v>
      </c>
      <c r="M22" s="30">
        <v>79</v>
      </c>
      <c r="N22" s="31">
        <v>0.9875</v>
      </c>
      <c r="O22" s="30">
        <v>3.375</v>
      </c>
      <c r="P22" s="30">
        <v>270</v>
      </c>
      <c r="Q22" s="30">
        <v>0.2</v>
      </c>
      <c r="R22" s="30">
        <v>1350</v>
      </c>
      <c r="S22" s="30">
        <v>7.82</v>
      </c>
      <c r="T22" s="30">
        <v>34.53</v>
      </c>
    </row>
    <row r="23" spans="1:20">
      <c r="A23" s="26" t="s">
        <v>1</v>
      </c>
      <c r="B23" s="26" t="s">
        <v>28</v>
      </c>
      <c r="C23" s="26">
        <v>201820</v>
      </c>
      <c r="D23" s="26" t="s">
        <v>111</v>
      </c>
      <c r="E23" s="26" t="s">
        <v>141</v>
      </c>
      <c r="F23" s="26" t="s">
        <v>142</v>
      </c>
      <c r="G23" s="26">
        <v>3</v>
      </c>
      <c r="H23" s="26">
        <v>200</v>
      </c>
      <c r="I23" s="26">
        <v>222</v>
      </c>
      <c r="J23" s="26">
        <v>240</v>
      </c>
      <c r="K23" s="26">
        <v>200</v>
      </c>
      <c r="L23" s="32">
        <v>0.83333</v>
      </c>
      <c r="M23" s="26">
        <v>222</v>
      </c>
      <c r="N23" s="32">
        <v>0.925</v>
      </c>
      <c r="O23" s="26">
        <v>3.375</v>
      </c>
      <c r="P23" s="26">
        <v>810</v>
      </c>
      <c r="Q23" s="26">
        <v>0.6</v>
      </c>
      <c r="R23" s="26">
        <v>1350</v>
      </c>
      <c r="S23" s="26">
        <v>23.1</v>
      </c>
      <c r="T23" s="26">
        <v>35.06</v>
      </c>
    </row>
    <row r="24" spans="1:20">
      <c r="A24" s="30" t="s">
        <v>1</v>
      </c>
      <c r="B24" s="30" t="s">
        <v>28</v>
      </c>
      <c r="C24" s="30">
        <v>201820</v>
      </c>
      <c r="D24" s="30" t="s">
        <v>111</v>
      </c>
      <c r="E24" s="30" t="s">
        <v>141</v>
      </c>
      <c r="F24" s="30" t="s">
        <v>143</v>
      </c>
      <c r="G24" s="30">
        <v>2</v>
      </c>
      <c r="H24" s="30">
        <v>47</v>
      </c>
      <c r="I24" s="30">
        <v>52</v>
      </c>
      <c r="J24" s="30">
        <v>63</v>
      </c>
      <c r="K24" s="30">
        <v>47</v>
      </c>
      <c r="L24" s="31">
        <v>0.74603</v>
      </c>
      <c r="M24" s="30">
        <v>52</v>
      </c>
      <c r="N24" s="31">
        <v>0.8254</v>
      </c>
      <c r="O24" s="30">
        <v>3.375</v>
      </c>
      <c r="P24" s="30">
        <v>212.625</v>
      </c>
      <c r="Q24" s="30">
        <v>0.4</v>
      </c>
      <c r="R24" s="30">
        <v>531.56</v>
      </c>
      <c r="S24" s="30">
        <v>5.35</v>
      </c>
      <c r="T24" s="30">
        <v>39.74</v>
      </c>
    </row>
    <row r="25" spans="1:20">
      <c r="A25" s="26" t="s">
        <v>1</v>
      </c>
      <c r="B25" s="26" t="s">
        <v>29</v>
      </c>
      <c r="C25" s="26">
        <v>201830</v>
      </c>
      <c r="D25" s="26" t="s">
        <v>111</v>
      </c>
      <c r="E25" s="26" t="s">
        <v>141</v>
      </c>
      <c r="F25" s="26" t="s">
        <v>143</v>
      </c>
      <c r="G25" s="26">
        <v>1</v>
      </c>
      <c r="H25" s="26">
        <v>29</v>
      </c>
      <c r="I25" s="26">
        <v>29</v>
      </c>
      <c r="J25" s="26">
        <v>30</v>
      </c>
      <c r="K25" s="26">
        <v>29</v>
      </c>
      <c r="L25" s="32">
        <v>0.96667</v>
      </c>
      <c r="M25" s="26">
        <v>29</v>
      </c>
      <c r="N25" s="32">
        <v>0.96667</v>
      </c>
      <c r="O25" s="26">
        <v>3.375</v>
      </c>
      <c r="P25" s="26">
        <v>101.25</v>
      </c>
      <c r="Q25" s="26">
        <v>0.2</v>
      </c>
      <c r="R25" s="26">
        <v>506.25</v>
      </c>
      <c r="S25" s="26">
        <v>2.55</v>
      </c>
      <c r="T25" s="26">
        <v>39.71</v>
      </c>
    </row>
    <row r="26" spans="1:20">
      <c r="A26" s="30" t="s">
        <v>1</v>
      </c>
      <c r="B26" s="30" t="s">
        <v>29</v>
      </c>
      <c r="C26" s="30">
        <v>201830</v>
      </c>
      <c r="D26" s="30" t="s">
        <v>111</v>
      </c>
      <c r="E26" s="30" t="s">
        <v>141</v>
      </c>
      <c r="F26" s="30" t="s">
        <v>142</v>
      </c>
      <c r="G26" s="30">
        <v>1</v>
      </c>
      <c r="H26" s="30">
        <v>77</v>
      </c>
      <c r="I26" s="30">
        <v>80</v>
      </c>
      <c r="J26" s="30">
        <v>80</v>
      </c>
      <c r="K26" s="30">
        <v>77</v>
      </c>
      <c r="L26" s="31">
        <v>0.9625</v>
      </c>
      <c r="M26" s="30">
        <v>80</v>
      </c>
      <c r="N26" s="31">
        <v>1</v>
      </c>
      <c r="O26" s="30">
        <v>3.375</v>
      </c>
      <c r="P26" s="30">
        <v>270</v>
      </c>
      <c r="Q26" s="30">
        <v>0.2</v>
      </c>
      <c r="R26" s="30">
        <v>1350</v>
      </c>
      <c r="S26" s="30">
        <v>7.82</v>
      </c>
      <c r="T26" s="30">
        <v>34.53</v>
      </c>
    </row>
    <row r="27" spans="1:20">
      <c r="A27" s="26" t="s">
        <v>57</v>
      </c>
      <c r="B27" s="26" t="s">
        <v>18</v>
      </c>
      <c r="C27" s="26">
        <v>201610</v>
      </c>
      <c r="D27" s="26" t="s">
        <v>111</v>
      </c>
      <c r="E27" s="26" t="s">
        <v>144</v>
      </c>
      <c r="F27" s="26" t="s">
        <v>142</v>
      </c>
      <c r="G27" s="26">
        <v>2</v>
      </c>
      <c r="H27" s="26">
        <v>128</v>
      </c>
      <c r="I27" s="26">
        <v>146</v>
      </c>
      <c r="J27" s="26">
        <v>161</v>
      </c>
      <c r="K27" s="26">
        <v>128</v>
      </c>
      <c r="L27" s="32">
        <v>0.79503</v>
      </c>
      <c r="M27" s="26">
        <v>146</v>
      </c>
      <c r="N27" s="32">
        <v>0.90683</v>
      </c>
      <c r="O27" s="26">
        <v>3.375</v>
      </c>
      <c r="P27" s="26">
        <v>543.375</v>
      </c>
      <c r="Q27" s="26">
        <v>0.8</v>
      </c>
      <c r="R27" s="26">
        <v>679.22</v>
      </c>
      <c r="S27" s="26">
        <v>15.5</v>
      </c>
      <c r="T27" s="26">
        <v>35.06</v>
      </c>
    </row>
    <row r="28" spans="1:20">
      <c r="A28" s="30" t="s">
        <v>57</v>
      </c>
      <c r="B28" s="30" t="s">
        <v>18</v>
      </c>
      <c r="C28" s="30">
        <v>201610</v>
      </c>
      <c r="D28" s="30" t="s">
        <v>111</v>
      </c>
      <c r="E28" s="30" t="s">
        <v>144</v>
      </c>
      <c r="F28" s="30" t="s">
        <v>145</v>
      </c>
      <c r="G28" s="30">
        <v>1</v>
      </c>
      <c r="H28" s="30">
        <v>28</v>
      </c>
      <c r="I28" s="30">
        <v>33</v>
      </c>
      <c r="J28" s="30">
        <v>35</v>
      </c>
      <c r="K28" s="30">
        <v>28</v>
      </c>
      <c r="L28" s="31">
        <v>0.8</v>
      </c>
      <c r="M28" s="30">
        <v>33</v>
      </c>
      <c r="N28" s="31">
        <v>0.94286</v>
      </c>
      <c r="O28" s="30">
        <v>3.375</v>
      </c>
      <c r="P28" s="30">
        <v>118.125</v>
      </c>
      <c r="Q28" s="30">
        <v>0.2</v>
      </c>
      <c r="R28" s="30">
        <v>590.63</v>
      </c>
      <c r="S28" s="30">
        <v>3.37</v>
      </c>
      <c r="T28" s="30">
        <v>35.05</v>
      </c>
    </row>
    <row r="29" spans="1:20">
      <c r="A29" s="26" t="s">
        <v>57</v>
      </c>
      <c r="B29" s="26" t="s">
        <v>19</v>
      </c>
      <c r="C29" s="26">
        <v>201615</v>
      </c>
      <c r="D29" s="26" t="s">
        <v>111</v>
      </c>
      <c r="E29" s="26" t="s">
        <v>144</v>
      </c>
      <c r="F29" s="26" t="s">
        <v>142</v>
      </c>
      <c r="G29" s="26">
        <v>1</v>
      </c>
      <c r="H29" s="26">
        <v>69</v>
      </c>
      <c r="I29" s="26">
        <v>75</v>
      </c>
      <c r="J29" s="26">
        <v>79</v>
      </c>
      <c r="K29" s="26">
        <v>69</v>
      </c>
      <c r="L29" s="32">
        <v>0.87342</v>
      </c>
      <c r="M29" s="26">
        <v>75</v>
      </c>
      <c r="N29" s="32">
        <v>0.94937</v>
      </c>
      <c r="O29" s="26">
        <v>3.375</v>
      </c>
      <c r="P29" s="26">
        <v>266.625</v>
      </c>
      <c r="Q29" s="26">
        <v>0.4</v>
      </c>
      <c r="R29" s="26">
        <v>666.56</v>
      </c>
      <c r="S29" s="26">
        <v>7.72</v>
      </c>
      <c r="T29" s="26">
        <v>34.54</v>
      </c>
    </row>
    <row r="30" spans="1:20">
      <c r="A30" s="30" t="s">
        <v>57</v>
      </c>
      <c r="B30" s="30" t="s">
        <v>20</v>
      </c>
      <c r="C30" s="30">
        <v>201620</v>
      </c>
      <c r="D30" s="30" t="s">
        <v>111</v>
      </c>
      <c r="E30" s="30" t="s">
        <v>144</v>
      </c>
      <c r="F30" s="30" t="s">
        <v>145</v>
      </c>
      <c r="G30" s="30">
        <v>1</v>
      </c>
      <c r="H30" s="30">
        <v>29</v>
      </c>
      <c r="I30" s="30">
        <v>36</v>
      </c>
      <c r="J30" s="30">
        <v>39</v>
      </c>
      <c r="K30" s="30">
        <v>29</v>
      </c>
      <c r="L30" s="31">
        <v>0.74359</v>
      </c>
      <c r="M30" s="30">
        <v>36</v>
      </c>
      <c r="N30" s="31">
        <v>0.92308</v>
      </c>
      <c r="O30" s="30">
        <v>3.375</v>
      </c>
      <c r="P30" s="30">
        <v>131.625</v>
      </c>
      <c r="Q30" s="30">
        <v>0.2</v>
      </c>
      <c r="R30" s="30">
        <v>658.13</v>
      </c>
      <c r="S30" s="30">
        <v>3.76</v>
      </c>
      <c r="T30" s="30">
        <v>35.01</v>
      </c>
    </row>
    <row r="31" spans="1:20">
      <c r="A31" s="26" t="s">
        <v>57</v>
      </c>
      <c r="B31" s="26" t="s">
        <v>20</v>
      </c>
      <c r="C31" s="26">
        <v>201620</v>
      </c>
      <c r="D31" s="26" t="s">
        <v>111</v>
      </c>
      <c r="E31" s="26" t="s">
        <v>144</v>
      </c>
      <c r="F31" s="26" t="s">
        <v>142</v>
      </c>
      <c r="G31" s="26">
        <v>2</v>
      </c>
      <c r="H31" s="26">
        <v>137</v>
      </c>
      <c r="I31" s="26">
        <v>145</v>
      </c>
      <c r="J31" s="26">
        <v>161</v>
      </c>
      <c r="K31" s="26">
        <v>137</v>
      </c>
      <c r="L31" s="32">
        <v>0.85093</v>
      </c>
      <c r="M31" s="26">
        <v>145</v>
      </c>
      <c r="N31" s="32">
        <v>0.90062</v>
      </c>
      <c r="O31" s="26">
        <v>3.375</v>
      </c>
      <c r="P31" s="26">
        <v>543.375</v>
      </c>
      <c r="Q31" s="26">
        <v>0.8</v>
      </c>
      <c r="R31" s="26">
        <v>679.22</v>
      </c>
      <c r="S31" s="26">
        <v>15.5</v>
      </c>
      <c r="T31" s="26">
        <v>35.06</v>
      </c>
    </row>
    <row r="32" spans="1:20">
      <c r="A32" s="30" t="s">
        <v>57</v>
      </c>
      <c r="B32" s="30" t="s">
        <v>21</v>
      </c>
      <c r="C32" s="30">
        <v>201630</v>
      </c>
      <c r="D32" s="30" t="s">
        <v>111</v>
      </c>
      <c r="E32" s="30" t="s">
        <v>144</v>
      </c>
      <c r="F32" s="30" t="s">
        <v>142</v>
      </c>
      <c r="G32" s="30">
        <v>1</v>
      </c>
      <c r="H32" s="30">
        <v>57</v>
      </c>
      <c r="I32" s="30">
        <v>57</v>
      </c>
      <c r="J32" s="30">
        <v>60</v>
      </c>
      <c r="K32" s="30">
        <v>57</v>
      </c>
      <c r="L32" s="31">
        <v>0.95</v>
      </c>
      <c r="M32" s="30">
        <v>57</v>
      </c>
      <c r="N32" s="31">
        <v>0.95</v>
      </c>
      <c r="O32" s="30">
        <v>3.375</v>
      </c>
      <c r="P32" s="30">
        <v>202.5</v>
      </c>
      <c r="Q32" s="30">
        <v>0.27</v>
      </c>
      <c r="R32" s="30">
        <v>750</v>
      </c>
      <c r="S32" s="30">
        <v>5.86</v>
      </c>
      <c r="T32" s="30">
        <v>34.56</v>
      </c>
    </row>
    <row r="33" spans="1:20">
      <c r="A33" s="26" t="s">
        <v>58</v>
      </c>
      <c r="B33" s="26" t="s">
        <v>22</v>
      </c>
      <c r="C33" s="26">
        <v>201710</v>
      </c>
      <c r="D33" s="26" t="s">
        <v>111</v>
      </c>
      <c r="E33" s="26" t="s">
        <v>144</v>
      </c>
      <c r="F33" s="26" t="s">
        <v>142</v>
      </c>
      <c r="G33" s="26">
        <v>2</v>
      </c>
      <c r="H33" s="26">
        <v>108</v>
      </c>
      <c r="I33" s="26">
        <v>118</v>
      </c>
      <c r="J33" s="26">
        <v>123</v>
      </c>
      <c r="K33" s="26">
        <v>108</v>
      </c>
      <c r="L33" s="32">
        <v>0.87805</v>
      </c>
      <c r="M33" s="26">
        <v>118</v>
      </c>
      <c r="N33" s="32">
        <v>0.95935</v>
      </c>
      <c r="O33" s="26">
        <v>3.375</v>
      </c>
      <c r="P33" s="26">
        <v>415.125</v>
      </c>
      <c r="Q33" s="26">
        <v>0.6</v>
      </c>
      <c r="R33" s="26">
        <v>691.88</v>
      </c>
      <c r="S33" s="26">
        <v>11.85</v>
      </c>
      <c r="T33" s="26">
        <v>35.03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144</v>
      </c>
      <c r="F34" s="30" t="s">
        <v>145</v>
      </c>
      <c r="G34" s="30">
        <v>1</v>
      </c>
      <c r="H34" s="30">
        <v>39</v>
      </c>
      <c r="I34" s="30">
        <v>40</v>
      </c>
      <c r="J34" s="30">
        <v>41</v>
      </c>
      <c r="K34" s="30">
        <v>39</v>
      </c>
      <c r="L34" s="31">
        <v>0.95122</v>
      </c>
      <c r="M34" s="30">
        <v>40</v>
      </c>
      <c r="N34" s="31">
        <v>0.97561</v>
      </c>
      <c r="O34" s="30">
        <v>3.375</v>
      </c>
      <c r="P34" s="30">
        <v>138.375</v>
      </c>
      <c r="Q34" s="30">
        <v>0.2</v>
      </c>
      <c r="R34" s="30">
        <v>691.88</v>
      </c>
      <c r="S34" s="30">
        <v>3.95</v>
      </c>
      <c r="T34" s="30">
        <v>35.03</v>
      </c>
    </row>
    <row r="35" spans="1:20">
      <c r="A35" s="26" t="s">
        <v>58</v>
      </c>
      <c r="B35" s="26" t="s">
        <v>23</v>
      </c>
      <c r="C35" s="26">
        <v>201715</v>
      </c>
      <c r="D35" s="26" t="s">
        <v>111</v>
      </c>
      <c r="E35" s="26" t="s">
        <v>144</v>
      </c>
      <c r="F35" s="26" t="s">
        <v>142</v>
      </c>
      <c r="G35" s="26">
        <v>1</v>
      </c>
      <c r="H35" s="26">
        <v>48</v>
      </c>
      <c r="I35" s="26">
        <v>48</v>
      </c>
      <c r="J35" s="26">
        <v>48</v>
      </c>
      <c r="K35" s="26">
        <v>48</v>
      </c>
      <c r="L35" s="32">
        <v>1</v>
      </c>
      <c r="M35" s="26">
        <v>48</v>
      </c>
      <c r="N35" s="32">
        <v>1</v>
      </c>
      <c r="O35" s="26">
        <v>3.375</v>
      </c>
      <c r="P35" s="26">
        <v>162</v>
      </c>
      <c r="Q35" s="26">
        <v>0.2</v>
      </c>
      <c r="R35" s="26">
        <v>810</v>
      </c>
      <c r="S35" s="26">
        <v>4.69</v>
      </c>
      <c r="T35" s="26">
        <v>34.54</v>
      </c>
    </row>
    <row r="36" spans="1:20">
      <c r="A36" s="30" t="s">
        <v>58</v>
      </c>
      <c r="B36" s="30" t="s">
        <v>24</v>
      </c>
      <c r="C36" s="30">
        <v>201720</v>
      </c>
      <c r="D36" s="30" t="s">
        <v>111</v>
      </c>
      <c r="E36" s="30" t="s">
        <v>144</v>
      </c>
      <c r="F36" s="30" t="s">
        <v>145</v>
      </c>
      <c r="G36" s="30">
        <v>1</v>
      </c>
      <c r="H36" s="30">
        <v>37</v>
      </c>
      <c r="I36" s="30">
        <v>41</v>
      </c>
      <c r="J36" s="30">
        <v>45</v>
      </c>
      <c r="K36" s="30">
        <v>37</v>
      </c>
      <c r="L36" s="31">
        <v>0.82222</v>
      </c>
      <c r="M36" s="30">
        <v>41</v>
      </c>
      <c r="N36" s="31">
        <v>0.91111</v>
      </c>
      <c r="O36" s="30">
        <v>3.375</v>
      </c>
      <c r="P36" s="30">
        <v>151.875</v>
      </c>
      <c r="Q36" s="30">
        <v>0.2</v>
      </c>
      <c r="R36" s="30">
        <v>759.38</v>
      </c>
      <c r="S36" s="30">
        <v>4.33</v>
      </c>
      <c r="T36" s="30">
        <v>35.08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144</v>
      </c>
      <c r="F37" s="26" t="s">
        <v>142</v>
      </c>
      <c r="G37" s="26">
        <v>2</v>
      </c>
      <c r="H37" s="26">
        <v>101</v>
      </c>
      <c r="I37" s="26">
        <v>117</v>
      </c>
      <c r="J37" s="26">
        <v>126</v>
      </c>
      <c r="K37" s="26">
        <v>101</v>
      </c>
      <c r="L37" s="32">
        <v>0.80159</v>
      </c>
      <c r="M37" s="26">
        <v>117</v>
      </c>
      <c r="N37" s="32">
        <v>0.92857</v>
      </c>
      <c r="O37" s="26">
        <v>3.375</v>
      </c>
      <c r="P37" s="26">
        <v>425.25</v>
      </c>
      <c r="Q37" s="26">
        <v>0.6</v>
      </c>
      <c r="R37" s="26">
        <v>708.75</v>
      </c>
      <c r="S37" s="26">
        <v>12.13</v>
      </c>
      <c r="T37" s="26">
        <v>35.06</v>
      </c>
    </row>
    <row r="38" spans="1:20">
      <c r="A38" s="30" t="s">
        <v>58</v>
      </c>
      <c r="B38" s="30" t="s">
        <v>25</v>
      </c>
      <c r="C38" s="30">
        <v>201730</v>
      </c>
      <c r="D38" s="30" t="s">
        <v>111</v>
      </c>
      <c r="E38" s="30" t="s">
        <v>144</v>
      </c>
      <c r="F38" s="30" t="s">
        <v>142</v>
      </c>
      <c r="G38" s="30">
        <v>2</v>
      </c>
      <c r="H38" s="30">
        <v>77</v>
      </c>
      <c r="I38" s="30">
        <v>79</v>
      </c>
      <c r="J38" s="30">
        <v>80</v>
      </c>
      <c r="K38" s="30">
        <v>77</v>
      </c>
      <c r="L38" s="31">
        <v>0.9625</v>
      </c>
      <c r="M38" s="30">
        <v>79</v>
      </c>
      <c r="N38" s="31">
        <v>0.9875</v>
      </c>
      <c r="O38" s="30">
        <v>3.375</v>
      </c>
      <c r="P38" s="30">
        <v>270</v>
      </c>
      <c r="Q38" s="30">
        <v>0.4</v>
      </c>
      <c r="R38" s="30">
        <v>675</v>
      </c>
      <c r="S38" s="30">
        <v>7.82</v>
      </c>
      <c r="T38" s="30">
        <v>34.53</v>
      </c>
    </row>
    <row r="39" spans="1:20">
      <c r="A39" s="26" t="s">
        <v>1</v>
      </c>
      <c r="B39" s="26" t="s">
        <v>26</v>
      </c>
      <c r="C39" s="26">
        <v>201810</v>
      </c>
      <c r="D39" s="26" t="s">
        <v>111</v>
      </c>
      <c r="E39" s="26" t="s">
        <v>144</v>
      </c>
      <c r="F39" s="26" t="s">
        <v>142</v>
      </c>
      <c r="G39" s="26">
        <v>2</v>
      </c>
      <c r="H39" s="26">
        <v>97</v>
      </c>
      <c r="I39" s="26">
        <v>123</v>
      </c>
      <c r="J39" s="26">
        <v>130</v>
      </c>
      <c r="K39" s="26">
        <v>97</v>
      </c>
      <c r="L39" s="32">
        <v>0.74615</v>
      </c>
      <c r="M39" s="26">
        <v>123</v>
      </c>
      <c r="N39" s="32">
        <v>0.94615</v>
      </c>
      <c r="O39" s="26">
        <v>3.375</v>
      </c>
      <c r="P39" s="26">
        <v>438.75</v>
      </c>
      <c r="Q39" s="26">
        <v>0.4</v>
      </c>
      <c r="R39" s="26">
        <v>1096.88</v>
      </c>
      <c r="S39" s="26">
        <v>12.52</v>
      </c>
      <c r="T39" s="26">
        <v>35.04</v>
      </c>
    </row>
    <row r="40" spans="1:20">
      <c r="A40" s="30" t="s">
        <v>1</v>
      </c>
      <c r="B40" s="30" t="s">
        <v>26</v>
      </c>
      <c r="C40" s="30">
        <v>201810</v>
      </c>
      <c r="D40" s="30" t="s">
        <v>111</v>
      </c>
      <c r="E40" s="30" t="s">
        <v>144</v>
      </c>
      <c r="F40" s="30" t="s">
        <v>145</v>
      </c>
      <c r="G40" s="30">
        <v>1</v>
      </c>
      <c r="H40" s="30">
        <v>38</v>
      </c>
      <c r="I40" s="30">
        <v>43</v>
      </c>
      <c r="J40" s="30">
        <v>43</v>
      </c>
      <c r="K40" s="30">
        <v>38</v>
      </c>
      <c r="L40" s="31">
        <v>0.88372</v>
      </c>
      <c r="M40" s="30">
        <v>43</v>
      </c>
      <c r="N40" s="31">
        <v>1</v>
      </c>
      <c r="O40" s="30">
        <v>3.375</v>
      </c>
      <c r="P40" s="30">
        <v>145.125</v>
      </c>
      <c r="Q40" s="30">
        <v>0.2</v>
      </c>
      <c r="R40" s="30">
        <v>725.63</v>
      </c>
      <c r="S40" s="30">
        <v>4.14</v>
      </c>
      <c r="T40" s="30">
        <v>35.05</v>
      </c>
    </row>
    <row r="41" spans="1:20">
      <c r="A41" s="26" t="s">
        <v>1</v>
      </c>
      <c r="B41" s="26" t="s">
        <v>27</v>
      </c>
      <c r="C41" s="26">
        <v>201815</v>
      </c>
      <c r="D41" s="26" t="s">
        <v>111</v>
      </c>
      <c r="E41" s="26" t="s">
        <v>144</v>
      </c>
      <c r="F41" s="26" t="s">
        <v>142</v>
      </c>
      <c r="G41" s="26">
        <v>1</v>
      </c>
      <c r="H41" s="26">
        <v>44</v>
      </c>
      <c r="I41" s="26">
        <v>44</v>
      </c>
      <c r="J41" s="26">
        <v>46</v>
      </c>
      <c r="K41" s="26">
        <v>44</v>
      </c>
      <c r="L41" s="32">
        <v>0.95652</v>
      </c>
      <c r="M41" s="26">
        <v>44</v>
      </c>
      <c r="N41" s="32">
        <v>0.95652</v>
      </c>
      <c r="O41" s="26">
        <v>3.375</v>
      </c>
      <c r="P41" s="26">
        <v>155.25</v>
      </c>
      <c r="Q41" s="26">
        <v>0.2</v>
      </c>
      <c r="R41" s="26">
        <v>776.25</v>
      </c>
      <c r="S41" s="26">
        <v>4.49</v>
      </c>
      <c r="T41" s="26">
        <v>34.58</v>
      </c>
    </row>
    <row r="42" spans="1:20">
      <c r="A42" s="30" t="s">
        <v>1</v>
      </c>
      <c r="B42" s="30" t="s">
        <v>28</v>
      </c>
      <c r="C42" s="30">
        <v>201820</v>
      </c>
      <c r="D42" s="30" t="s">
        <v>111</v>
      </c>
      <c r="E42" s="30" t="s">
        <v>144</v>
      </c>
      <c r="F42" s="30" t="s">
        <v>145</v>
      </c>
      <c r="G42" s="30">
        <v>1</v>
      </c>
      <c r="H42" s="30">
        <v>33</v>
      </c>
      <c r="I42" s="30">
        <v>38</v>
      </c>
      <c r="J42" s="30">
        <v>44</v>
      </c>
      <c r="K42" s="30">
        <v>33</v>
      </c>
      <c r="L42" s="31">
        <v>0.75</v>
      </c>
      <c r="M42" s="30">
        <v>38</v>
      </c>
      <c r="N42" s="31">
        <v>0.86364</v>
      </c>
      <c r="O42" s="30">
        <v>3.375</v>
      </c>
      <c r="P42" s="30">
        <v>148.5</v>
      </c>
      <c r="Q42" s="30">
        <v>0.2</v>
      </c>
      <c r="R42" s="30">
        <v>742.5</v>
      </c>
      <c r="S42" s="30">
        <v>4.24</v>
      </c>
      <c r="T42" s="30">
        <v>35.02</v>
      </c>
    </row>
    <row r="43" spans="1:20">
      <c r="A43" s="26" t="s">
        <v>1</v>
      </c>
      <c r="B43" s="26" t="s">
        <v>28</v>
      </c>
      <c r="C43" s="26">
        <v>201820</v>
      </c>
      <c r="D43" s="26" t="s">
        <v>111</v>
      </c>
      <c r="E43" s="26" t="s">
        <v>144</v>
      </c>
      <c r="F43" s="26" t="s">
        <v>142</v>
      </c>
      <c r="G43" s="26">
        <v>2</v>
      </c>
      <c r="H43" s="26">
        <v>99</v>
      </c>
      <c r="I43" s="26">
        <v>114</v>
      </c>
      <c r="J43" s="26">
        <v>120</v>
      </c>
      <c r="K43" s="26">
        <v>99</v>
      </c>
      <c r="L43" s="32">
        <v>0.825</v>
      </c>
      <c r="M43" s="26">
        <v>114</v>
      </c>
      <c r="N43" s="32">
        <v>0.95</v>
      </c>
      <c r="O43" s="26">
        <v>3.375</v>
      </c>
      <c r="P43" s="26">
        <v>405</v>
      </c>
      <c r="Q43" s="26">
        <v>0.4</v>
      </c>
      <c r="R43" s="26">
        <v>1012.5</v>
      </c>
      <c r="S43" s="26">
        <v>11.55</v>
      </c>
      <c r="T43" s="26">
        <v>35.06</v>
      </c>
    </row>
    <row r="44" spans="1:20">
      <c r="A44" s="30" t="s">
        <v>1</v>
      </c>
      <c r="B44" s="30" t="s">
        <v>29</v>
      </c>
      <c r="C44" s="30">
        <v>201830</v>
      </c>
      <c r="D44" s="30" t="s">
        <v>111</v>
      </c>
      <c r="E44" s="30" t="s">
        <v>144</v>
      </c>
      <c r="F44" s="30" t="s">
        <v>142</v>
      </c>
      <c r="G44" s="30">
        <v>1</v>
      </c>
      <c r="H44" s="30">
        <v>45</v>
      </c>
      <c r="I44" s="30">
        <v>48</v>
      </c>
      <c r="J44" s="30">
        <v>48</v>
      </c>
      <c r="K44" s="30">
        <v>45</v>
      </c>
      <c r="L44" s="31">
        <v>0.9375</v>
      </c>
      <c r="M44" s="30">
        <v>48</v>
      </c>
      <c r="N44" s="31">
        <v>1</v>
      </c>
      <c r="O44" s="30">
        <v>3.375</v>
      </c>
      <c r="P44" s="30">
        <v>162</v>
      </c>
      <c r="Q44" s="30">
        <v>0.2</v>
      </c>
      <c r="R44" s="30">
        <v>810</v>
      </c>
      <c r="S44" s="30">
        <v>4.69</v>
      </c>
      <c r="T44" s="30">
        <v>34.54</v>
      </c>
    </row>
    <row r="45" spans="1:20">
      <c r="A45" s="26" t="s">
        <v>57</v>
      </c>
      <c r="B45" s="26" t="s">
        <v>18</v>
      </c>
      <c r="C45" s="26">
        <v>201610</v>
      </c>
      <c r="D45" s="26" t="s">
        <v>111</v>
      </c>
      <c r="E45" s="26" t="s">
        <v>146</v>
      </c>
      <c r="F45" s="26" t="s">
        <v>142</v>
      </c>
      <c r="G45" s="26">
        <v>2</v>
      </c>
      <c r="H45" s="26">
        <v>39</v>
      </c>
      <c r="I45" s="26">
        <v>43</v>
      </c>
      <c r="J45" s="26">
        <v>46</v>
      </c>
      <c r="K45" s="26">
        <v>39</v>
      </c>
      <c r="L45" s="32">
        <v>0.84783</v>
      </c>
      <c r="M45" s="26">
        <v>43</v>
      </c>
      <c r="N45" s="32">
        <v>0.93478</v>
      </c>
      <c r="O45" s="26">
        <v>5.625</v>
      </c>
      <c r="P45" s="26">
        <v>258.75</v>
      </c>
      <c r="Q45" s="26">
        <v>0.67</v>
      </c>
      <c r="R45" s="26">
        <v>386.19</v>
      </c>
      <c r="S45" s="26">
        <v>7.3</v>
      </c>
      <c r="T45" s="26">
        <v>35.45</v>
      </c>
    </row>
    <row r="46" spans="1:20">
      <c r="A46" s="30" t="s">
        <v>57</v>
      </c>
      <c r="B46" s="30" t="s">
        <v>21</v>
      </c>
      <c r="C46" s="30">
        <v>201630</v>
      </c>
      <c r="D46" s="30" t="s">
        <v>111</v>
      </c>
      <c r="E46" s="30" t="s">
        <v>146</v>
      </c>
      <c r="F46" s="30" t="s">
        <v>142</v>
      </c>
      <c r="G46" s="30">
        <v>1</v>
      </c>
      <c r="H46" s="30">
        <v>8</v>
      </c>
      <c r="I46" s="30">
        <v>9</v>
      </c>
      <c r="J46" s="30">
        <v>9</v>
      </c>
      <c r="K46" s="30">
        <v>8</v>
      </c>
      <c r="L46" s="31">
        <v>0.88889</v>
      </c>
      <c r="M46" s="30">
        <v>9</v>
      </c>
      <c r="N46" s="31">
        <v>1</v>
      </c>
      <c r="O46" s="30">
        <v>5.625</v>
      </c>
      <c r="P46" s="30">
        <v>50.625</v>
      </c>
      <c r="Q46" s="30">
        <v>0.33</v>
      </c>
      <c r="R46" s="30">
        <v>153.41</v>
      </c>
      <c r="S46" s="30">
        <v>1.47</v>
      </c>
      <c r="T46" s="30">
        <v>34.44</v>
      </c>
    </row>
    <row r="47" spans="1:20">
      <c r="A47" s="26" t="s">
        <v>58</v>
      </c>
      <c r="B47" s="26" t="s">
        <v>22</v>
      </c>
      <c r="C47" s="26">
        <v>201710</v>
      </c>
      <c r="D47" s="26" t="s">
        <v>111</v>
      </c>
      <c r="E47" s="26" t="s">
        <v>146</v>
      </c>
      <c r="F47" s="26" t="s">
        <v>142</v>
      </c>
      <c r="G47" s="26">
        <v>2</v>
      </c>
      <c r="H47" s="26">
        <v>35</v>
      </c>
      <c r="I47" s="26">
        <v>38</v>
      </c>
      <c r="J47" s="26">
        <v>44</v>
      </c>
      <c r="K47" s="26">
        <v>35</v>
      </c>
      <c r="L47" s="32">
        <v>0.79545</v>
      </c>
      <c r="M47" s="26">
        <v>38</v>
      </c>
      <c r="N47" s="32">
        <v>0.86364</v>
      </c>
      <c r="O47" s="26">
        <v>5.625</v>
      </c>
      <c r="P47" s="26">
        <v>247.5</v>
      </c>
      <c r="Q47" s="26">
        <v>0.67</v>
      </c>
      <c r="R47" s="26">
        <v>369.4</v>
      </c>
      <c r="S47" s="26">
        <v>6.97</v>
      </c>
      <c r="T47" s="26">
        <v>35.51</v>
      </c>
    </row>
    <row r="48" spans="1:20">
      <c r="A48" s="30" t="s">
        <v>58</v>
      </c>
      <c r="B48" s="30" t="s">
        <v>25</v>
      </c>
      <c r="C48" s="30">
        <v>201730</v>
      </c>
      <c r="D48" s="30" t="s">
        <v>111</v>
      </c>
      <c r="E48" s="30" t="s">
        <v>146</v>
      </c>
      <c r="F48" s="30" t="s">
        <v>142</v>
      </c>
      <c r="G48" s="30">
        <v>1</v>
      </c>
      <c r="H48" s="30">
        <v>13</v>
      </c>
      <c r="I48" s="30">
        <v>13</v>
      </c>
      <c r="J48" s="30">
        <v>13</v>
      </c>
      <c r="K48" s="30">
        <v>13</v>
      </c>
      <c r="L48" s="31">
        <v>1</v>
      </c>
      <c r="M48" s="30">
        <v>13</v>
      </c>
      <c r="N48" s="31">
        <v>1</v>
      </c>
      <c r="O48" s="30">
        <v>5.625</v>
      </c>
      <c r="P48" s="30">
        <v>73.125</v>
      </c>
      <c r="Q48" s="30">
        <v>0.33</v>
      </c>
      <c r="R48" s="30">
        <v>221.59</v>
      </c>
      <c r="S48" s="30">
        <v>2.12</v>
      </c>
      <c r="T48" s="30">
        <v>34.49</v>
      </c>
    </row>
    <row r="49" spans="1:20">
      <c r="A49" s="26" t="s">
        <v>1</v>
      </c>
      <c r="B49" s="26" t="s">
        <v>26</v>
      </c>
      <c r="C49" s="26">
        <v>201810</v>
      </c>
      <c r="D49" s="26" t="s">
        <v>111</v>
      </c>
      <c r="E49" s="26" t="s">
        <v>146</v>
      </c>
      <c r="F49" s="26" t="s">
        <v>142</v>
      </c>
      <c r="G49" s="26">
        <v>1</v>
      </c>
      <c r="H49" s="26">
        <v>19</v>
      </c>
      <c r="I49" s="26">
        <v>24</v>
      </c>
      <c r="J49" s="26">
        <v>25</v>
      </c>
      <c r="K49" s="26">
        <v>19</v>
      </c>
      <c r="L49" s="32">
        <v>0.76</v>
      </c>
      <c r="M49" s="26">
        <v>24</v>
      </c>
      <c r="N49" s="32">
        <v>0.96</v>
      </c>
      <c r="O49" s="26">
        <v>5.625</v>
      </c>
      <c r="P49" s="26">
        <v>140.625</v>
      </c>
      <c r="Q49" s="26">
        <v>0.33</v>
      </c>
      <c r="R49" s="26">
        <v>426.14</v>
      </c>
      <c r="S49" s="26">
        <v>3.96</v>
      </c>
      <c r="T49" s="26">
        <v>35.51</v>
      </c>
    </row>
    <row r="50" spans="1:20">
      <c r="A50" s="30" t="s">
        <v>1</v>
      </c>
      <c r="B50" s="30" t="s">
        <v>28</v>
      </c>
      <c r="C50" s="30">
        <v>201820</v>
      </c>
      <c r="D50" s="30" t="s">
        <v>111</v>
      </c>
      <c r="E50" s="30" t="s">
        <v>146</v>
      </c>
      <c r="F50" s="30" t="s">
        <v>142</v>
      </c>
      <c r="G50" s="30">
        <v>1</v>
      </c>
      <c r="H50" s="30">
        <v>17</v>
      </c>
      <c r="I50" s="30">
        <v>20</v>
      </c>
      <c r="J50" s="30">
        <v>22</v>
      </c>
      <c r="K50" s="30">
        <v>17</v>
      </c>
      <c r="L50" s="31">
        <v>0.77273</v>
      </c>
      <c r="M50" s="30">
        <v>20</v>
      </c>
      <c r="N50" s="31">
        <v>0.90909</v>
      </c>
      <c r="O50" s="30">
        <v>5.625</v>
      </c>
      <c r="P50" s="30">
        <v>123.75</v>
      </c>
      <c r="Q50" s="30">
        <v>0.33</v>
      </c>
      <c r="R50" s="30">
        <v>375</v>
      </c>
      <c r="S50" s="30">
        <v>3.74</v>
      </c>
      <c r="T50" s="30">
        <v>33.09</v>
      </c>
    </row>
    <row r="51" spans="1:20">
      <c r="A51" s="26" t="s">
        <v>57</v>
      </c>
      <c r="B51" s="26" t="s">
        <v>20</v>
      </c>
      <c r="C51" s="26">
        <v>201620</v>
      </c>
      <c r="D51" s="26" t="s">
        <v>111</v>
      </c>
      <c r="E51" s="26" t="s">
        <v>147</v>
      </c>
      <c r="F51" s="26" t="s">
        <v>142</v>
      </c>
      <c r="G51" s="26">
        <v>2</v>
      </c>
      <c r="H51" s="26">
        <v>48</v>
      </c>
      <c r="I51" s="26">
        <v>48</v>
      </c>
      <c r="J51" s="26">
        <v>52</v>
      </c>
      <c r="K51" s="26">
        <v>48</v>
      </c>
      <c r="L51" s="32">
        <v>0.92308</v>
      </c>
      <c r="M51" s="26">
        <v>48</v>
      </c>
      <c r="N51" s="32">
        <v>0.92308</v>
      </c>
      <c r="O51" s="26">
        <v>5.625</v>
      </c>
      <c r="P51" s="26">
        <v>292.5</v>
      </c>
      <c r="Q51" s="26">
        <v>0.67</v>
      </c>
      <c r="R51" s="26">
        <v>436.57</v>
      </c>
      <c r="S51" s="26">
        <v>8.84</v>
      </c>
      <c r="T51" s="26">
        <v>33.09</v>
      </c>
    </row>
    <row r="52" spans="1:20">
      <c r="A52" s="30" t="s">
        <v>58</v>
      </c>
      <c r="B52" s="30" t="s">
        <v>24</v>
      </c>
      <c r="C52" s="30">
        <v>201720</v>
      </c>
      <c r="D52" s="30" t="s">
        <v>111</v>
      </c>
      <c r="E52" s="30" t="s">
        <v>147</v>
      </c>
      <c r="F52" s="30" t="s">
        <v>142</v>
      </c>
      <c r="G52" s="30">
        <v>1</v>
      </c>
      <c r="H52" s="30">
        <v>23</v>
      </c>
      <c r="I52" s="30">
        <v>23</v>
      </c>
      <c r="J52" s="30">
        <v>26</v>
      </c>
      <c r="K52" s="30">
        <v>23</v>
      </c>
      <c r="L52" s="31">
        <v>0.88462</v>
      </c>
      <c r="M52" s="30">
        <v>23</v>
      </c>
      <c r="N52" s="31">
        <v>0.88462</v>
      </c>
      <c r="O52" s="30">
        <v>5.625</v>
      </c>
      <c r="P52" s="30">
        <v>146.25</v>
      </c>
      <c r="Q52" s="30">
        <v>0.33</v>
      </c>
      <c r="R52" s="30">
        <v>443.18</v>
      </c>
      <c r="S52" s="30">
        <v>4.42</v>
      </c>
      <c r="T52" s="30">
        <v>33.09</v>
      </c>
    </row>
    <row r="53" spans="1:20">
      <c r="A53" s="26" t="s">
        <v>1</v>
      </c>
      <c r="B53" s="26" t="s">
        <v>28</v>
      </c>
      <c r="C53" s="26">
        <v>201820</v>
      </c>
      <c r="D53" s="26" t="s">
        <v>111</v>
      </c>
      <c r="E53" s="26" t="s">
        <v>147</v>
      </c>
      <c r="F53" s="26" t="s">
        <v>142</v>
      </c>
      <c r="G53" s="26">
        <v>1</v>
      </c>
      <c r="H53" s="26">
        <v>21</v>
      </c>
      <c r="I53" s="26">
        <v>27</v>
      </c>
      <c r="J53" s="26">
        <v>29</v>
      </c>
      <c r="K53" s="26">
        <v>21</v>
      </c>
      <c r="L53" s="32">
        <v>0.72414</v>
      </c>
      <c r="M53" s="26">
        <v>27</v>
      </c>
      <c r="N53" s="32">
        <v>0.93103</v>
      </c>
      <c r="O53" s="26">
        <v>5.625</v>
      </c>
      <c r="P53" s="26">
        <v>163.125</v>
      </c>
      <c r="Q53" s="26">
        <v>0.33</v>
      </c>
      <c r="R53" s="26">
        <v>494.32</v>
      </c>
      <c r="S53" s="26">
        <v>4.68</v>
      </c>
      <c r="T53" s="26">
        <v>34.86</v>
      </c>
    </row>
    <row r="54" spans="1:20">
      <c r="A54" s="30" t="s">
        <v>57</v>
      </c>
      <c r="B54" s="30" t="s">
        <v>18</v>
      </c>
      <c r="C54" s="30">
        <v>201610</v>
      </c>
      <c r="D54" s="30" t="s">
        <v>111</v>
      </c>
      <c r="E54" s="30" t="s">
        <v>148</v>
      </c>
      <c r="F54" s="30" t="s">
        <v>142</v>
      </c>
      <c r="G54" s="30">
        <v>1</v>
      </c>
      <c r="H54" s="30">
        <v>14</v>
      </c>
      <c r="I54" s="30">
        <v>15</v>
      </c>
      <c r="J54" s="30">
        <v>20</v>
      </c>
      <c r="K54" s="30">
        <v>14</v>
      </c>
      <c r="L54" s="31">
        <v>0.7</v>
      </c>
      <c r="M54" s="30">
        <v>15</v>
      </c>
      <c r="N54" s="31">
        <v>0.75</v>
      </c>
      <c r="O54" s="30">
        <v>6.75</v>
      </c>
      <c r="P54" s="30">
        <v>135</v>
      </c>
      <c r="Q54" s="30">
        <v>0.4</v>
      </c>
      <c r="R54" s="30">
        <v>337.5</v>
      </c>
      <c r="S54" s="30">
        <v>3.85</v>
      </c>
      <c r="T54" s="30">
        <v>35.06</v>
      </c>
    </row>
    <row r="55" spans="1:20">
      <c r="A55" s="26" t="s">
        <v>57</v>
      </c>
      <c r="B55" s="26" t="s">
        <v>18</v>
      </c>
      <c r="C55" s="26">
        <v>201610</v>
      </c>
      <c r="D55" s="26" t="s">
        <v>111</v>
      </c>
      <c r="E55" s="26" t="s">
        <v>148</v>
      </c>
      <c r="F55" s="26" t="s">
        <v>145</v>
      </c>
      <c r="G55" s="26">
        <v>1</v>
      </c>
      <c r="H55" s="26">
        <v>16</v>
      </c>
      <c r="I55" s="26">
        <v>17</v>
      </c>
      <c r="J55" s="26">
        <v>19</v>
      </c>
      <c r="K55" s="26">
        <v>16</v>
      </c>
      <c r="L55" s="32">
        <v>0.84211</v>
      </c>
      <c r="M55" s="26">
        <v>17</v>
      </c>
      <c r="N55" s="32">
        <v>0.89474</v>
      </c>
      <c r="O55" s="26">
        <v>6.75</v>
      </c>
      <c r="P55" s="26">
        <v>128.25</v>
      </c>
      <c r="Q55" s="26">
        <v>0.4</v>
      </c>
      <c r="R55" s="26">
        <v>320.63</v>
      </c>
      <c r="S55" s="26">
        <v>3.66</v>
      </c>
      <c r="T55" s="26">
        <v>35.04</v>
      </c>
    </row>
    <row r="56" spans="1:20">
      <c r="A56" s="30" t="s">
        <v>57</v>
      </c>
      <c r="B56" s="30" t="s">
        <v>20</v>
      </c>
      <c r="C56" s="30">
        <v>201620</v>
      </c>
      <c r="D56" s="30" t="s">
        <v>111</v>
      </c>
      <c r="E56" s="30" t="s">
        <v>148</v>
      </c>
      <c r="F56" s="30" t="s">
        <v>145</v>
      </c>
      <c r="G56" s="30">
        <v>1</v>
      </c>
      <c r="H56" s="30">
        <v>15</v>
      </c>
      <c r="I56" s="30">
        <v>18</v>
      </c>
      <c r="J56" s="30">
        <v>18</v>
      </c>
      <c r="K56" s="30">
        <v>15</v>
      </c>
      <c r="L56" s="31">
        <v>0.83333</v>
      </c>
      <c r="M56" s="30">
        <v>18</v>
      </c>
      <c r="N56" s="31">
        <v>1</v>
      </c>
      <c r="O56" s="30">
        <v>6.75</v>
      </c>
      <c r="P56" s="30">
        <v>121.5</v>
      </c>
      <c r="Q56" s="30">
        <v>0.4</v>
      </c>
      <c r="R56" s="30">
        <v>303.75</v>
      </c>
      <c r="S56" s="30">
        <v>3.47</v>
      </c>
      <c r="T56" s="30">
        <v>35.01</v>
      </c>
    </row>
    <row r="57" spans="1:20">
      <c r="A57" s="26" t="s">
        <v>58</v>
      </c>
      <c r="B57" s="26" t="s">
        <v>22</v>
      </c>
      <c r="C57" s="26">
        <v>201710</v>
      </c>
      <c r="D57" s="26" t="s">
        <v>111</v>
      </c>
      <c r="E57" s="26" t="s">
        <v>148</v>
      </c>
      <c r="F57" s="26" t="s">
        <v>145</v>
      </c>
      <c r="G57" s="26">
        <v>1</v>
      </c>
      <c r="H57" s="26">
        <v>12</v>
      </c>
      <c r="I57" s="26">
        <v>17</v>
      </c>
      <c r="J57" s="26">
        <v>17</v>
      </c>
      <c r="K57" s="26">
        <v>12</v>
      </c>
      <c r="L57" s="32">
        <v>0.70588</v>
      </c>
      <c r="M57" s="26">
        <v>17</v>
      </c>
      <c r="N57" s="32">
        <v>1</v>
      </c>
      <c r="O57" s="26">
        <v>6.75</v>
      </c>
      <c r="P57" s="26">
        <v>114.75</v>
      </c>
      <c r="Q57" s="26">
        <v>0.4</v>
      </c>
      <c r="R57" s="26">
        <v>286.88</v>
      </c>
      <c r="S57" s="26">
        <v>3.27</v>
      </c>
      <c r="T57" s="26">
        <v>35.09</v>
      </c>
    </row>
    <row r="58" spans="1:20">
      <c r="A58" s="30" t="s">
        <v>58</v>
      </c>
      <c r="B58" s="30" t="s">
        <v>22</v>
      </c>
      <c r="C58" s="30">
        <v>201710</v>
      </c>
      <c r="D58" s="30" t="s">
        <v>111</v>
      </c>
      <c r="E58" s="30" t="s">
        <v>148</v>
      </c>
      <c r="F58" s="30" t="s">
        <v>142</v>
      </c>
      <c r="G58" s="30">
        <v>1</v>
      </c>
      <c r="H58" s="30">
        <v>18</v>
      </c>
      <c r="I58" s="30">
        <v>19</v>
      </c>
      <c r="J58" s="30">
        <v>20</v>
      </c>
      <c r="K58" s="30">
        <v>18</v>
      </c>
      <c r="L58" s="31">
        <v>0.9</v>
      </c>
      <c r="M58" s="30">
        <v>19</v>
      </c>
      <c r="N58" s="31">
        <v>0.95</v>
      </c>
      <c r="O58" s="30">
        <v>6.75</v>
      </c>
      <c r="P58" s="30">
        <v>135</v>
      </c>
      <c r="Q58" s="30">
        <v>0.4</v>
      </c>
      <c r="R58" s="30">
        <v>337.5</v>
      </c>
      <c r="S58" s="30">
        <v>3.85</v>
      </c>
      <c r="T58" s="30">
        <v>35.06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148</v>
      </c>
      <c r="F59" s="26" t="s">
        <v>142</v>
      </c>
      <c r="G59" s="26">
        <v>1</v>
      </c>
      <c r="H59" s="26">
        <v>11</v>
      </c>
      <c r="I59" s="26">
        <v>16</v>
      </c>
      <c r="J59" s="26">
        <v>18</v>
      </c>
      <c r="K59" s="26">
        <v>11</v>
      </c>
      <c r="L59" s="32">
        <v>0.61111</v>
      </c>
      <c r="M59" s="26">
        <v>16</v>
      </c>
      <c r="N59" s="32">
        <v>0.88889</v>
      </c>
      <c r="O59" s="26">
        <v>6.75</v>
      </c>
      <c r="P59" s="26">
        <v>121.5</v>
      </c>
      <c r="Q59" s="26">
        <v>0.4</v>
      </c>
      <c r="R59" s="26">
        <v>303.75</v>
      </c>
      <c r="S59" s="26">
        <v>3.47</v>
      </c>
      <c r="T59" s="26">
        <v>35.01</v>
      </c>
    </row>
    <row r="60" spans="1:20">
      <c r="A60" s="30" t="s">
        <v>58</v>
      </c>
      <c r="B60" s="30" t="s">
        <v>24</v>
      </c>
      <c r="C60" s="30">
        <v>201720</v>
      </c>
      <c r="D60" s="30" t="s">
        <v>111</v>
      </c>
      <c r="E60" s="30" t="s">
        <v>148</v>
      </c>
      <c r="F60" s="30" t="s">
        <v>145</v>
      </c>
      <c r="G60" s="30">
        <v>1</v>
      </c>
      <c r="H60" s="30">
        <v>14</v>
      </c>
      <c r="I60" s="30">
        <v>17</v>
      </c>
      <c r="J60" s="30">
        <v>18</v>
      </c>
      <c r="K60" s="30">
        <v>14</v>
      </c>
      <c r="L60" s="31">
        <v>0.77778</v>
      </c>
      <c r="M60" s="30">
        <v>17</v>
      </c>
      <c r="N60" s="31">
        <v>0.94444</v>
      </c>
      <c r="O60" s="30">
        <v>6.75</v>
      </c>
      <c r="P60" s="30">
        <v>121.5</v>
      </c>
      <c r="Q60" s="30">
        <v>0.4</v>
      </c>
      <c r="R60" s="30">
        <v>303.75</v>
      </c>
      <c r="S60" s="30">
        <v>3.47</v>
      </c>
      <c r="T60" s="30">
        <v>35.01</v>
      </c>
    </row>
    <row r="61" spans="1:20">
      <c r="A61" s="26" t="s">
        <v>1</v>
      </c>
      <c r="B61" s="26" t="s">
        <v>26</v>
      </c>
      <c r="C61" s="26">
        <v>201810</v>
      </c>
      <c r="D61" s="26" t="s">
        <v>111</v>
      </c>
      <c r="E61" s="26" t="s">
        <v>148</v>
      </c>
      <c r="F61" s="26" t="s">
        <v>142</v>
      </c>
      <c r="G61" s="26">
        <v>2</v>
      </c>
      <c r="H61" s="26">
        <v>25</v>
      </c>
      <c r="I61" s="26">
        <v>33</v>
      </c>
      <c r="J61" s="26">
        <v>35</v>
      </c>
      <c r="K61" s="26">
        <v>25</v>
      </c>
      <c r="L61" s="32">
        <v>0.71429</v>
      </c>
      <c r="M61" s="26">
        <v>33</v>
      </c>
      <c r="N61" s="32">
        <v>0.94286</v>
      </c>
      <c r="O61" s="26">
        <v>6.75</v>
      </c>
      <c r="P61" s="26">
        <v>236.25</v>
      </c>
      <c r="Q61" s="26">
        <v>0.8</v>
      </c>
      <c r="R61" s="26">
        <v>295.31</v>
      </c>
      <c r="S61" s="26">
        <v>6.74</v>
      </c>
      <c r="T61" s="26">
        <v>35.05</v>
      </c>
    </row>
    <row r="62" spans="1:20">
      <c r="A62" s="30" t="s">
        <v>1</v>
      </c>
      <c r="B62" s="30" t="s">
        <v>28</v>
      </c>
      <c r="C62" s="30">
        <v>201820</v>
      </c>
      <c r="D62" s="30" t="s">
        <v>111</v>
      </c>
      <c r="E62" s="30" t="s">
        <v>148</v>
      </c>
      <c r="F62" s="30" t="s">
        <v>145</v>
      </c>
      <c r="G62" s="30">
        <v>1</v>
      </c>
      <c r="H62" s="30">
        <v>9</v>
      </c>
      <c r="I62" s="30">
        <v>13</v>
      </c>
      <c r="J62" s="30">
        <v>15</v>
      </c>
      <c r="K62" s="30">
        <v>9</v>
      </c>
      <c r="L62" s="31">
        <v>0.6</v>
      </c>
      <c r="M62" s="30">
        <v>13</v>
      </c>
      <c r="N62" s="31">
        <v>0.86667</v>
      </c>
      <c r="O62" s="30">
        <v>6.75</v>
      </c>
      <c r="P62" s="30">
        <v>101.25</v>
      </c>
      <c r="Q62" s="30">
        <v>0.4</v>
      </c>
      <c r="R62" s="30">
        <v>253.13</v>
      </c>
      <c r="S62" s="30">
        <v>2.89</v>
      </c>
      <c r="T62" s="30">
        <v>35.03</v>
      </c>
    </row>
    <row r="63" spans="1:20">
      <c r="A63" s="26" t="s">
        <v>1</v>
      </c>
      <c r="B63" s="26" t="s">
        <v>28</v>
      </c>
      <c r="C63" s="26">
        <v>201820</v>
      </c>
      <c r="D63" s="26" t="s">
        <v>111</v>
      </c>
      <c r="E63" s="26" t="s">
        <v>148</v>
      </c>
      <c r="F63" s="26" t="s">
        <v>142</v>
      </c>
      <c r="G63" s="26">
        <v>1</v>
      </c>
      <c r="H63" s="26">
        <v>14</v>
      </c>
      <c r="I63" s="26">
        <v>18</v>
      </c>
      <c r="J63" s="26">
        <v>20</v>
      </c>
      <c r="K63" s="26">
        <v>14</v>
      </c>
      <c r="L63" s="32">
        <v>0.7</v>
      </c>
      <c r="M63" s="26">
        <v>18</v>
      </c>
      <c r="N63" s="32">
        <v>0.9</v>
      </c>
      <c r="O63" s="26">
        <v>6.75</v>
      </c>
      <c r="P63" s="26">
        <v>135</v>
      </c>
      <c r="Q63" s="26">
        <v>0.4</v>
      </c>
      <c r="R63" s="26">
        <v>337.5</v>
      </c>
      <c r="S63" s="26">
        <v>3.85</v>
      </c>
      <c r="T63" s="26">
        <v>35.06</v>
      </c>
    </row>
    <row r="64" spans="1:20">
      <c r="A64" s="30" t="s">
        <v>57</v>
      </c>
      <c r="B64" s="30" t="s">
        <v>18</v>
      </c>
      <c r="C64" s="30">
        <v>201610</v>
      </c>
      <c r="D64" s="30" t="s">
        <v>111</v>
      </c>
      <c r="E64" s="30" t="s">
        <v>149</v>
      </c>
      <c r="F64" s="30" t="s">
        <v>142</v>
      </c>
      <c r="G64" s="30">
        <v>1</v>
      </c>
      <c r="H64" s="30">
        <v>14</v>
      </c>
      <c r="I64" s="30">
        <v>14</v>
      </c>
      <c r="J64" s="30">
        <v>16</v>
      </c>
      <c r="K64" s="30">
        <v>14</v>
      </c>
      <c r="L64" s="31">
        <v>0.875</v>
      </c>
      <c r="M64" s="30">
        <v>14</v>
      </c>
      <c r="N64" s="31">
        <v>0.875</v>
      </c>
      <c r="O64" s="30">
        <v>6.75</v>
      </c>
      <c r="P64" s="30">
        <v>108</v>
      </c>
      <c r="Q64" s="30">
        <v>0.4</v>
      </c>
      <c r="R64" s="30">
        <v>270</v>
      </c>
      <c r="S64" s="30">
        <v>3.08</v>
      </c>
      <c r="T64" s="30">
        <v>35.06</v>
      </c>
    </row>
    <row r="65" spans="1:20">
      <c r="A65" s="26" t="s">
        <v>57</v>
      </c>
      <c r="B65" s="26" t="s">
        <v>20</v>
      </c>
      <c r="C65" s="26">
        <v>201620</v>
      </c>
      <c r="D65" s="26" t="s">
        <v>111</v>
      </c>
      <c r="E65" s="26" t="s">
        <v>149</v>
      </c>
      <c r="F65" s="26" t="s">
        <v>142</v>
      </c>
      <c r="G65" s="26">
        <v>2</v>
      </c>
      <c r="H65" s="26">
        <v>25</v>
      </c>
      <c r="I65" s="26">
        <v>25</v>
      </c>
      <c r="J65" s="26">
        <v>27</v>
      </c>
      <c r="K65" s="26">
        <v>25</v>
      </c>
      <c r="L65" s="32">
        <v>0.92593</v>
      </c>
      <c r="M65" s="26">
        <v>25</v>
      </c>
      <c r="N65" s="32">
        <v>0.92593</v>
      </c>
      <c r="O65" s="26">
        <v>6.75</v>
      </c>
      <c r="P65" s="26">
        <v>182.25</v>
      </c>
      <c r="Q65" s="26">
        <v>0.8</v>
      </c>
      <c r="R65" s="26">
        <v>227.81</v>
      </c>
      <c r="S65" s="26">
        <v>5.2</v>
      </c>
      <c r="T65" s="26">
        <v>35.05</v>
      </c>
    </row>
    <row r="66" spans="1:20">
      <c r="A66" s="30" t="s">
        <v>58</v>
      </c>
      <c r="B66" s="30" t="s">
        <v>22</v>
      </c>
      <c r="C66" s="30">
        <v>201710</v>
      </c>
      <c r="D66" s="30" t="s">
        <v>111</v>
      </c>
      <c r="E66" s="30" t="s">
        <v>149</v>
      </c>
      <c r="F66" s="30" t="s">
        <v>142</v>
      </c>
      <c r="G66" s="30">
        <v>1</v>
      </c>
      <c r="H66" s="30">
        <v>8</v>
      </c>
      <c r="I66" s="30">
        <v>8</v>
      </c>
      <c r="J66" s="30">
        <v>8</v>
      </c>
      <c r="K66" s="30">
        <v>8</v>
      </c>
      <c r="L66" s="31">
        <v>1</v>
      </c>
      <c r="M66" s="30">
        <v>8</v>
      </c>
      <c r="N66" s="31">
        <v>1</v>
      </c>
      <c r="O66" s="30">
        <v>6.75</v>
      </c>
      <c r="P66" s="30">
        <v>54</v>
      </c>
      <c r="Q66" s="30">
        <v>0.4</v>
      </c>
      <c r="R66" s="30">
        <v>135</v>
      </c>
      <c r="S66" s="30">
        <v>1.54</v>
      </c>
      <c r="T66" s="30">
        <v>35.06</v>
      </c>
    </row>
    <row r="67" spans="1:20">
      <c r="A67" s="26" t="s">
        <v>58</v>
      </c>
      <c r="B67" s="26" t="s">
        <v>24</v>
      </c>
      <c r="C67" s="26">
        <v>201720</v>
      </c>
      <c r="D67" s="26" t="s">
        <v>111</v>
      </c>
      <c r="E67" s="26" t="s">
        <v>149</v>
      </c>
      <c r="F67" s="26" t="s">
        <v>142</v>
      </c>
      <c r="G67" s="26">
        <v>1</v>
      </c>
      <c r="H67" s="26">
        <v>15</v>
      </c>
      <c r="I67" s="26">
        <v>16</v>
      </c>
      <c r="J67" s="26">
        <v>16</v>
      </c>
      <c r="K67" s="26">
        <v>15</v>
      </c>
      <c r="L67" s="32">
        <v>0.9375</v>
      </c>
      <c r="M67" s="26">
        <v>16</v>
      </c>
      <c r="N67" s="32">
        <v>1</v>
      </c>
      <c r="O67" s="26">
        <v>6.75</v>
      </c>
      <c r="P67" s="26">
        <v>108</v>
      </c>
      <c r="Q67" s="26">
        <v>0.4</v>
      </c>
      <c r="R67" s="26">
        <v>270</v>
      </c>
      <c r="S67" s="26">
        <v>3.08</v>
      </c>
      <c r="T67" s="26">
        <v>35.06</v>
      </c>
    </row>
    <row r="68" spans="1:20">
      <c r="A68" s="30" t="s">
        <v>1</v>
      </c>
      <c r="B68" s="30" t="s">
        <v>26</v>
      </c>
      <c r="C68" s="30">
        <v>201810</v>
      </c>
      <c r="D68" s="30" t="s">
        <v>111</v>
      </c>
      <c r="E68" s="30" t="s">
        <v>149</v>
      </c>
      <c r="F68" s="30" t="s">
        <v>145</v>
      </c>
      <c r="G68" s="30">
        <v>1</v>
      </c>
      <c r="H68" s="30">
        <v>12</v>
      </c>
      <c r="I68" s="30">
        <v>12</v>
      </c>
      <c r="J68" s="30">
        <v>12</v>
      </c>
      <c r="K68" s="30">
        <v>12</v>
      </c>
      <c r="L68" s="31">
        <v>1</v>
      </c>
      <c r="M68" s="30">
        <v>12</v>
      </c>
      <c r="N68" s="31">
        <v>1</v>
      </c>
      <c r="O68" s="30">
        <v>6.75</v>
      </c>
      <c r="P68" s="30">
        <v>81</v>
      </c>
      <c r="Q68" s="30">
        <v>0.4</v>
      </c>
      <c r="R68" s="30">
        <v>202.5</v>
      </c>
      <c r="S68" s="30">
        <v>2.31</v>
      </c>
      <c r="T68" s="30">
        <v>35.06</v>
      </c>
    </row>
    <row r="69" spans="1:20">
      <c r="A69" s="26" t="s">
        <v>1</v>
      </c>
      <c r="B69" s="26" t="s">
        <v>28</v>
      </c>
      <c r="C69" s="26">
        <v>201820</v>
      </c>
      <c r="D69" s="26" t="s">
        <v>111</v>
      </c>
      <c r="E69" s="26" t="s">
        <v>149</v>
      </c>
      <c r="F69" s="26" t="s">
        <v>142</v>
      </c>
      <c r="G69" s="26">
        <v>1</v>
      </c>
      <c r="H69" s="26">
        <v>17</v>
      </c>
      <c r="I69" s="26">
        <v>17</v>
      </c>
      <c r="J69" s="26">
        <v>17</v>
      </c>
      <c r="K69" s="26">
        <v>17</v>
      </c>
      <c r="L69" s="32">
        <v>1</v>
      </c>
      <c r="M69" s="26">
        <v>17</v>
      </c>
      <c r="N69" s="32">
        <v>1</v>
      </c>
      <c r="O69" s="26">
        <v>6.75</v>
      </c>
      <c r="P69" s="26">
        <v>114.75</v>
      </c>
      <c r="Q69" s="26">
        <v>0.4</v>
      </c>
      <c r="R69" s="26">
        <v>286.88</v>
      </c>
      <c r="S69" s="26">
        <v>3.27</v>
      </c>
      <c r="T69" s="26">
        <v>35.09</v>
      </c>
    </row>
    <row r="70" spans="1:20">
      <c r="A70" s="30" t="s">
        <v>57</v>
      </c>
      <c r="B70" s="30" t="s">
        <v>18</v>
      </c>
      <c r="C70" s="30">
        <v>201610</v>
      </c>
      <c r="D70" s="30" t="s">
        <v>111</v>
      </c>
      <c r="E70" s="30" t="s">
        <v>150</v>
      </c>
      <c r="F70" s="30" t="s">
        <v>145</v>
      </c>
      <c r="G70" s="30">
        <v>1</v>
      </c>
      <c r="H70" s="30">
        <v>17</v>
      </c>
      <c r="I70" s="30">
        <v>17</v>
      </c>
      <c r="J70" s="30">
        <v>17</v>
      </c>
      <c r="K70" s="30">
        <v>17</v>
      </c>
      <c r="L70" s="31">
        <v>1</v>
      </c>
      <c r="M70" s="30">
        <v>17</v>
      </c>
      <c r="N70" s="31">
        <v>1</v>
      </c>
      <c r="O70" s="30">
        <v>6.75</v>
      </c>
      <c r="P70" s="30">
        <v>114.75</v>
      </c>
      <c r="Q70" s="30">
        <v>0.4</v>
      </c>
      <c r="R70" s="30">
        <v>286.88</v>
      </c>
      <c r="S70" s="30">
        <v>3.27</v>
      </c>
      <c r="T70" s="30">
        <v>35.09</v>
      </c>
    </row>
    <row r="71" spans="1:20">
      <c r="A71" s="26" t="s">
        <v>57</v>
      </c>
      <c r="B71" s="26" t="s">
        <v>20</v>
      </c>
      <c r="C71" s="26">
        <v>201620</v>
      </c>
      <c r="D71" s="26" t="s">
        <v>111</v>
      </c>
      <c r="E71" s="26" t="s">
        <v>150</v>
      </c>
      <c r="F71" s="26" t="s">
        <v>145</v>
      </c>
      <c r="G71" s="26">
        <v>1</v>
      </c>
      <c r="H71" s="26">
        <v>22</v>
      </c>
      <c r="I71" s="26">
        <v>23</v>
      </c>
      <c r="J71" s="26">
        <v>24</v>
      </c>
      <c r="K71" s="26">
        <v>22</v>
      </c>
      <c r="L71" s="32">
        <v>0.91667</v>
      </c>
      <c r="M71" s="26">
        <v>23</v>
      </c>
      <c r="N71" s="32">
        <v>0.95833</v>
      </c>
      <c r="O71" s="26">
        <v>6.75</v>
      </c>
      <c r="P71" s="26">
        <v>162</v>
      </c>
      <c r="Q71" s="26">
        <v>0.53</v>
      </c>
      <c r="R71" s="26">
        <v>305.66</v>
      </c>
      <c r="S71" s="26">
        <v>4.62</v>
      </c>
      <c r="T71" s="26">
        <v>35.06</v>
      </c>
    </row>
    <row r="72" spans="1:20">
      <c r="A72" s="30" t="s">
        <v>58</v>
      </c>
      <c r="B72" s="30" t="s">
        <v>22</v>
      </c>
      <c r="C72" s="30">
        <v>201710</v>
      </c>
      <c r="D72" s="30" t="s">
        <v>111</v>
      </c>
      <c r="E72" s="30" t="s">
        <v>150</v>
      </c>
      <c r="F72" s="30" t="s">
        <v>145</v>
      </c>
      <c r="G72" s="30">
        <v>1</v>
      </c>
      <c r="H72" s="30">
        <v>21</v>
      </c>
      <c r="I72" s="30">
        <v>21</v>
      </c>
      <c r="J72" s="30">
        <v>21</v>
      </c>
      <c r="K72" s="30">
        <v>21</v>
      </c>
      <c r="L72" s="31">
        <v>1</v>
      </c>
      <c r="M72" s="30">
        <v>21</v>
      </c>
      <c r="N72" s="31">
        <v>1</v>
      </c>
      <c r="O72" s="30">
        <v>6.75</v>
      </c>
      <c r="P72" s="30">
        <v>141.75</v>
      </c>
      <c r="Q72" s="30">
        <v>0.4</v>
      </c>
      <c r="R72" s="30">
        <v>354.38</v>
      </c>
      <c r="S72" s="30">
        <v>4.04</v>
      </c>
      <c r="T72" s="30">
        <v>35.09</v>
      </c>
    </row>
    <row r="73" spans="1:20">
      <c r="A73" s="26" t="s">
        <v>58</v>
      </c>
      <c r="B73" s="26" t="s">
        <v>24</v>
      </c>
      <c r="C73" s="26">
        <v>201720</v>
      </c>
      <c r="D73" s="26" t="s">
        <v>111</v>
      </c>
      <c r="E73" s="26" t="s">
        <v>150</v>
      </c>
      <c r="F73" s="26" t="s">
        <v>145</v>
      </c>
      <c r="G73" s="26">
        <v>1</v>
      </c>
      <c r="H73" s="26">
        <v>22</v>
      </c>
      <c r="I73" s="26">
        <v>22</v>
      </c>
      <c r="J73" s="26">
        <v>23</v>
      </c>
      <c r="K73" s="26">
        <v>22</v>
      </c>
      <c r="L73" s="32">
        <v>0.95652</v>
      </c>
      <c r="M73" s="26">
        <v>22</v>
      </c>
      <c r="N73" s="32">
        <v>0.95652</v>
      </c>
      <c r="O73" s="26">
        <v>6.75</v>
      </c>
      <c r="P73" s="26">
        <v>155.25</v>
      </c>
      <c r="Q73" s="26">
        <v>0.4</v>
      </c>
      <c r="R73" s="26">
        <v>388.13</v>
      </c>
      <c r="S73" s="26">
        <v>4.43</v>
      </c>
      <c r="T73" s="26">
        <v>35.05</v>
      </c>
    </row>
    <row r="74" spans="1:20">
      <c r="A74" s="30" t="s">
        <v>1</v>
      </c>
      <c r="B74" s="30" t="s">
        <v>26</v>
      </c>
      <c r="C74" s="30">
        <v>201810</v>
      </c>
      <c r="D74" s="30" t="s">
        <v>111</v>
      </c>
      <c r="E74" s="30" t="s">
        <v>150</v>
      </c>
      <c r="F74" s="30" t="s">
        <v>145</v>
      </c>
      <c r="G74" s="30">
        <v>1</v>
      </c>
      <c r="H74" s="30">
        <v>16</v>
      </c>
      <c r="I74" s="30">
        <v>18</v>
      </c>
      <c r="J74" s="30">
        <v>21</v>
      </c>
      <c r="K74" s="30">
        <v>16</v>
      </c>
      <c r="L74" s="31">
        <v>0.7619</v>
      </c>
      <c r="M74" s="30">
        <v>18</v>
      </c>
      <c r="N74" s="31">
        <v>0.85714</v>
      </c>
      <c r="O74" s="30">
        <v>6.75</v>
      </c>
      <c r="P74" s="30">
        <v>141.75</v>
      </c>
      <c r="Q74" s="30">
        <v>0.4</v>
      </c>
      <c r="R74" s="30">
        <v>354.38</v>
      </c>
      <c r="S74" s="30">
        <v>4.04</v>
      </c>
      <c r="T74" s="30">
        <v>35.09</v>
      </c>
    </row>
    <row r="75" spans="1:20">
      <c r="A75" s="26" t="s">
        <v>1</v>
      </c>
      <c r="B75" s="26" t="s">
        <v>28</v>
      </c>
      <c r="C75" s="26">
        <v>201820</v>
      </c>
      <c r="D75" s="26" t="s">
        <v>111</v>
      </c>
      <c r="E75" s="26" t="s">
        <v>150</v>
      </c>
      <c r="F75" s="26" t="s">
        <v>145</v>
      </c>
      <c r="G75" s="26">
        <v>1</v>
      </c>
      <c r="H75" s="26">
        <v>18</v>
      </c>
      <c r="I75" s="26">
        <v>19</v>
      </c>
      <c r="J75" s="26">
        <v>20</v>
      </c>
      <c r="K75" s="26">
        <v>18</v>
      </c>
      <c r="L75" s="32">
        <v>0.9</v>
      </c>
      <c r="M75" s="26">
        <v>19</v>
      </c>
      <c r="N75" s="32">
        <v>0.95</v>
      </c>
      <c r="O75" s="26">
        <v>6.75</v>
      </c>
      <c r="P75" s="26">
        <v>135</v>
      </c>
      <c r="Q75" s="26">
        <v>0.4</v>
      </c>
      <c r="R75" s="26">
        <v>337.5</v>
      </c>
      <c r="S75" s="26">
        <v>3.85</v>
      </c>
      <c r="T75" s="26">
        <v>35.06</v>
      </c>
    </row>
    <row r="76" spans="1:20">
      <c r="A76" s="30" t="s">
        <v>57</v>
      </c>
      <c r="B76" s="30" t="s">
        <v>19</v>
      </c>
      <c r="C76" s="30">
        <v>201615</v>
      </c>
      <c r="D76" s="30" t="s">
        <v>111</v>
      </c>
      <c r="E76" s="30" t="s">
        <v>151</v>
      </c>
      <c r="F76" s="30" t="s">
        <v>142</v>
      </c>
      <c r="G76" s="30">
        <v>1</v>
      </c>
      <c r="H76" s="30">
        <v>15</v>
      </c>
      <c r="I76" s="30">
        <v>15</v>
      </c>
      <c r="J76" s="30">
        <v>15</v>
      </c>
      <c r="K76" s="30">
        <v>15</v>
      </c>
      <c r="L76" s="31">
        <v>1</v>
      </c>
      <c r="M76" s="30">
        <v>15</v>
      </c>
      <c r="N76" s="31">
        <v>1</v>
      </c>
      <c r="O76" s="30">
        <v>6.75</v>
      </c>
      <c r="P76" s="30">
        <v>101.25</v>
      </c>
      <c r="Q76" s="30">
        <v>0.4</v>
      </c>
      <c r="R76" s="30">
        <v>253.13</v>
      </c>
      <c r="S76" s="30">
        <v>2.87</v>
      </c>
      <c r="T76" s="30">
        <v>35.28</v>
      </c>
    </row>
    <row r="77" spans="1:20">
      <c r="A77" s="26" t="s">
        <v>58</v>
      </c>
      <c r="B77" s="26" t="s">
        <v>23</v>
      </c>
      <c r="C77" s="26">
        <v>201715</v>
      </c>
      <c r="D77" s="26" t="s">
        <v>111</v>
      </c>
      <c r="E77" s="26" t="s">
        <v>151</v>
      </c>
      <c r="F77" s="26" t="s">
        <v>142</v>
      </c>
      <c r="G77" s="26">
        <v>1</v>
      </c>
      <c r="H77" s="26">
        <v>9</v>
      </c>
      <c r="I77" s="26">
        <v>9</v>
      </c>
      <c r="J77" s="26">
        <v>10</v>
      </c>
      <c r="K77" s="26">
        <v>9</v>
      </c>
      <c r="L77" s="32">
        <v>0.9</v>
      </c>
      <c r="M77" s="26">
        <v>9</v>
      </c>
      <c r="N77" s="32">
        <v>0.9</v>
      </c>
      <c r="O77" s="26">
        <v>6.75</v>
      </c>
      <c r="P77" s="26">
        <v>67.5</v>
      </c>
      <c r="Q77" s="26">
        <v>0.4</v>
      </c>
      <c r="R77" s="26">
        <v>168.75</v>
      </c>
      <c r="S77" s="26">
        <v>1.91</v>
      </c>
      <c r="T77" s="26">
        <v>35.34</v>
      </c>
    </row>
    <row r="78" spans="1:20">
      <c r="A78" s="30" t="s">
        <v>1</v>
      </c>
      <c r="B78" s="30" t="s">
        <v>27</v>
      </c>
      <c r="C78" s="30">
        <v>201815</v>
      </c>
      <c r="D78" s="30" t="s">
        <v>111</v>
      </c>
      <c r="E78" s="30" t="s">
        <v>151</v>
      </c>
      <c r="F78" s="30" t="s">
        <v>142</v>
      </c>
      <c r="G78" s="30">
        <v>1</v>
      </c>
      <c r="H78" s="30">
        <v>15</v>
      </c>
      <c r="I78" s="30">
        <v>15</v>
      </c>
      <c r="J78" s="30">
        <v>17</v>
      </c>
      <c r="K78" s="30">
        <v>15</v>
      </c>
      <c r="L78" s="31">
        <v>0.88235</v>
      </c>
      <c r="M78" s="30">
        <v>15</v>
      </c>
      <c r="N78" s="31">
        <v>0.88235</v>
      </c>
      <c r="O78" s="30">
        <v>6.75</v>
      </c>
      <c r="P78" s="30">
        <v>114.75</v>
      </c>
      <c r="Q78" s="30">
        <v>0.4</v>
      </c>
      <c r="R78" s="30">
        <v>286.88</v>
      </c>
      <c r="S78" s="30">
        <v>3.25</v>
      </c>
      <c r="T78" s="30">
        <v>35.31</v>
      </c>
    </row>
    <row r="79" spans="1:20">
      <c r="A79" s="26" t="s">
        <v>57</v>
      </c>
      <c r="B79" s="26" t="s">
        <v>18</v>
      </c>
      <c r="C79" s="26">
        <v>201610</v>
      </c>
      <c r="D79" s="26" t="s">
        <v>111</v>
      </c>
      <c r="E79" s="26" t="s">
        <v>152</v>
      </c>
      <c r="F79" s="26" t="s">
        <v>142</v>
      </c>
      <c r="G79" s="26">
        <v>1</v>
      </c>
      <c r="H79" s="26">
        <v>21</v>
      </c>
      <c r="I79" s="26">
        <v>22</v>
      </c>
      <c r="J79" s="26">
        <v>25</v>
      </c>
      <c r="K79" s="26">
        <v>21</v>
      </c>
      <c r="L79" s="32">
        <v>0.84</v>
      </c>
      <c r="M79" s="26">
        <v>22</v>
      </c>
      <c r="N79" s="32">
        <v>0.88</v>
      </c>
      <c r="O79" s="26">
        <v>5.625</v>
      </c>
      <c r="P79" s="26">
        <v>140.625</v>
      </c>
      <c r="Q79" s="26">
        <v>0.33</v>
      </c>
      <c r="R79" s="26">
        <v>426.14</v>
      </c>
      <c r="S79" s="26">
        <v>4.25</v>
      </c>
      <c r="T79" s="26">
        <v>33.09</v>
      </c>
    </row>
    <row r="80" spans="1:20">
      <c r="A80" s="30" t="s">
        <v>57</v>
      </c>
      <c r="B80" s="30" t="s">
        <v>20</v>
      </c>
      <c r="C80" s="30">
        <v>201620</v>
      </c>
      <c r="D80" s="30" t="s">
        <v>111</v>
      </c>
      <c r="E80" s="30" t="s">
        <v>152</v>
      </c>
      <c r="F80" s="30" t="s">
        <v>142</v>
      </c>
      <c r="G80" s="30">
        <v>1</v>
      </c>
      <c r="H80" s="30">
        <v>15</v>
      </c>
      <c r="I80" s="30">
        <v>19</v>
      </c>
      <c r="J80" s="30">
        <v>23</v>
      </c>
      <c r="K80" s="30">
        <v>15</v>
      </c>
      <c r="L80" s="31">
        <v>0.65217</v>
      </c>
      <c r="M80" s="30">
        <v>19</v>
      </c>
      <c r="N80" s="31">
        <v>0.82609</v>
      </c>
      <c r="O80" s="30">
        <v>5.625</v>
      </c>
      <c r="P80" s="30">
        <v>129.375</v>
      </c>
      <c r="Q80" s="30">
        <v>0.33</v>
      </c>
      <c r="R80" s="30">
        <v>392.05</v>
      </c>
      <c r="S80" s="30">
        <v>3.91</v>
      </c>
      <c r="T80" s="30">
        <v>33.09</v>
      </c>
    </row>
    <row r="81" spans="1:20">
      <c r="A81" s="26" t="s">
        <v>58</v>
      </c>
      <c r="B81" s="26" t="s">
        <v>22</v>
      </c>
      <c r="C81" s="26">
        <v>201710</v>
      </c>
      <c r="D81" s="26" t="s">
        <v>111</v>
      </c>
      <c r="E81" s="26" t="s">
        <v>152</v>
      </c>
      <c r="F81" s="26" t="s">
        <v>142</v>
      </c>
      <c r="G81" s="26">
        <v>1</v>
      </c>
      <c r="H81" s="26">
        <v>17</v>
      </c>
      <c r="I81" s="26">
        <v>20</v>
      </c>
      <c r="J81" s="26">
        <v>22</v>
      </c>
      <c r="K81" s="26">
        <v>17</v>
      </c>
      <c r="L81" s="32">
        <v>0.77273</v>
      </c>
      <c r="M81" s="26">
        <v>20</v>
      </c>
      <c r="N81" s="32">
        <v>0.90909</v>
      </c>
      <c r="O81" s="26">
        <v>5.625</v>
      </c>
      <c r="P81" s="26">
        <v>123.75</v>
      </c>
      <c r="Q81" s="26">
        <v>0.33</v>
      </c>
      <c r="R81" s="26">
        <v>375</v>
      </c>
      <c r="S81" s="26">
        <v>3.74</v>
      </c>
      <c r="T81" s="26">
        <v>33.09</v>
      </c>
    </row>
    <row r="82" spans="1:20">
      <c r="A82" s="30" t="s">
        <v>58</v>
      </c>
      <c r="B82" s="30" t="s">
        <v>24</v>
      </c>
      <c r="C82" s="30">
        <v>201720</v>
      </c>
      <c r="D82" s="30" t="s">
        <v>111</v>
      </c>
      <c r="E82" s="30" t="s">
        <v>152</v>
      </c>
      <c r="F82" s="30" t="s">
        <v>142</v>
      </c>
      <c r="G82" s="30">
        <v>1</v>
      </c>
      <c r="H82" s="30">
        <v>19</v>
      </c>
      <c r="I82" s="30">
        <v>23</v>
      </c>
      <c r="J82" s="30">
        <v>25</v>
      </c>
      <c r="K82" s="30">
        <v>19</v>
      </c>
      <c r="L82" s="31">
        <v>0.76</v>
      </c>
      <c r="M82" s="30">
        <v>23</v>
      </c>
      <c r="N82" s="31">
        <v>0.92</v>
      </c>
      <c r="O82" s="30">
        <v>5.625</v>
      </c>
      <c r="P82" s="30">
        <v>140.625</v>
      </c>
      <c r="Q82" s="30">
        <v>0.33</v>
      </c>
      <c r="R82" s="30">
        <v>426.14</v>
      </c>
      <c r="S82" s="30">
        <v>4.25</v>
      </c>
      <c r="T82" s="30">
        <v>33.09</v>
      </c>
    </row>
    <row r="83" spans="1:20">
      <c r="A83" s="26" t="s">
        <v>1</v>
      </c>
      <c r="B83" s="26" t="s">
        <v>26</v>
      </c>
      <c r="C83" s="26">
        <v>201810</v>
      </c>
      <c r="D83" s="26" t="s">
        <v>111</v>
      </c>
      <c r="E83" s="26" t="s">
        <v>152</v>
      </c>
      <c r="F83" s="26" t="s">
        <v>142</v>
      </c>
      <c r="G83" s="26">
        <v>1</v>
      </c>
      <c r="H83" s="26">
        <v>21</v>
      </c>
      <c r="I83" s="26">
        <v>25</v>
      </c>
      <c r="J83" s="26">
        <v>27</v>
      </c>
      <c r="K83" s="26">
        <v>21</v>
      </c>
      <c r="L83" s="32">
        <v>0.77778</v>
      </c>
      <c r="M83" s="26">
        <v>25</v>
      </c>
      <c r="N83" s="32">
        <v>0.92593</v>
      </c>
      <c r="O83" s="26">
        <v>5.625</v>
      </c>
      <c r="P83" s="26">
        <v>151.875</v>
      </c>
      <c r="Q83" s="26">
        <v>0.33</v>
      </c>
      <c r="R83" s="26">
        <v>460.23</v>
      </c>
      <c r="S83" s="26">
        <v>4.59</v>
      </c>
      <c r="T83" s="26">
        <v>33.09</v>
      </c>
    </row>
    <row r="84" spans="1:20">
      <c r="A84" s="30" t="s">
        <v>1</v>
      </c>
      <c r="B84" s="30" t="s">
        <v>28</v>
      </c>
      <c r="C84" s="30">
        <v>201820</v>
      </c>
      <c r="D84" s="30" t="s">
        <v>111</v>
      </c>
      <c r="E84" s="30" t="s">
        <v>152</v>
      </c>
      <c r="F84" s="30" t="s">
        <v>142</v>
      </c>
      <c r="G84" s="30">
        <v>1</v>
      </c>
      <c r="H84" s="30">
        <v>19</v>
      </c>
      <c r="I84" s="30">
        <v>22</v>
      </c>
      <c r="J84" s="30">
        <v>23</v>
      </c>
      <c r="K84" s="30">
        <v>19</v>
      </c>
      <c r="L84" s="31">
        <v>0.82609</v>
      </c>
      <c r="M84" s="30">
        <v>22</v>
      </c>
      <c r="N84" s="31">
        <v>0.95652</v>
      </c>
      <c r="O84" s="30">
        <v>5.625</v>
      </c>
      <c r="P84" s="30">
        <v>129.375</v>
      </c>
      <c r="Q84" s="30">
        <v>0.33</v>
      </c>
      <c r="R84" s="30">
        <v>392.05</v>
      </c>
      <c r="S84" s="30">
        <v>3.91</v>
      </c>
      <c r="T84" s="30">
        <v>33.09</v>
      </c>
    </row>
    <row r="85" spans="1:20">
      <c r="A85" s="26" t="s">
        <v>57</v>
      </c>
      <c r="B85" s="26" t="s">
        <v>18</v>
      </c>
      <c r="C85" s="26">
        <v>201610</v>
      </c>
      <c r="D85" s="26" t="s">
        <v>111</v>
      </c>
      <c r="E85" s="26" t="s">
        <v>153</v>
      </c>
      <c r="F85" s="26" t="s">
        <v>142</v>
      </c>
      <c r="G85" s="26">
        <v>2</v>
      </c>
      <c r="H85" s="26">
        <v>22</v>
      </c>
      <c r="I85" s="26">
        <v>33</v>
      </c>
      <c r="J85" s="26">
        <v>35</v>
      </c>
      <c r="K85" s="26">
        <v>22</v>
      </c>
      <c r="L85" s="32">
        <v>0.62857</v>
      </c>
      <c r="M85" s="26">
        <v>33</v>
      </c>
      <c r="N85" s="32">
        <v>0.94286</v>
      </c>
      <c r="O85" s="26">
        <v>5.625</v>
      </c>
      <c r="P85" s="26">
        <v>196.875</v>
      </c>
      <c r="Q85" s="26">
        <v>0.67</v>
      </c>
      <c r="R85" s="26">
        <v>293.84</v>
      </c>
      <c r="S85" s="26">
        <v>6.03</v>
      </c>
      <c r="T85" s="26">
        <v>32.65</v>
      </c>
    </row>
    <row r="86" spans="1:20">
      <c r="A86" s="30" t="s">
        <v>57</v>
      </c>
      <c r="B86" s="30" t="s">
        <v>20</v>
      </c>
      <c r="C86" s="30">
        <v>201620</v>
      </c>
      <c r="D86" s="30" t="s">
        <v>111</v>
      </c>
      <c r="E86" s="30" t="s">
        <v>153</v>
      </c>
      <c r="F86" s="30" t="s">
        <v>142</v>
      </c>
      <c r="G86" s="30">
        <v>2</v>
      </c>
      <c r="H86" s="30">
        <v>28</v>
      </c>
      <c r="I86" s="30">
        <v>35</v>
      </c>
      <c r="J86" s="30">
        <v>37</v>
      </c>
      <c r="K86" s="30">
        <v>28</v>
      </c>
      <c r="L86" s="31">
        <v>0.75676</v>
      </c>
      <c r="M86" s="30">
        <v>35</v>
      </c>
      <c r="N86" s="31">
        <v>0.94595</v>
      </c>
      <c r="O86" s="30">
        <v>5.625</v>
      </c>
      <c r="P86" s="30">
        <v>208.125</v>
      </c>
      <c r="Q86" s="30">
        <v>0.67</v>
      </c>
      <c r="R86" s="30">
        <v>310.63</v>
      </c>
      <c r="S86" s="30">
        <v>5.87</v>
      </c>
      <c r="T86" s="30">
        <v>35.46</v>
      </c>
    </row>
    <row r="87" spans="1:20">
      <c r="A87" s="26" t="s">
        <v>58</v>
      </c>
      <c r="B87" s="26" t="s">
        <v>22</v>
      </c>
      <c r="C87" s="26">
        <v>201710</v>
      </c>
      <c r="D87" s="26" t="s">
        <v>111</v>
      </c>
      <c r="E87" s="26" t="s">
        <v>153</v>
      </c>
      <c r="F87" s="26" t="s">
        <v>142</v>
      </c>
      <c r="G87" s="26">
        <v>2</v>
      </c>
      <c r="H87" s="26">
        <v>23</v>
      </c>
      <c r="I87" s="26">
        <v>29</v>
      </c>
      <c r="J87" s="26">
        <v>31</v>
      </c>
      <c r="K87" s="26">
        <v>23</v>
      </c>
      <c r="L87" s="32">
        <v>0.74194</v>
      </c>
      <c r="M87" s="26">
        <v>29</v>
      </c>
      <c r="N87" s="32">
        <v>0.93548</v>
      </c>
      <c r="O87" s="26">
        <v>5.625</v>
      </c>
      <c r="P87" s="26">
        <v>174.375</v>
      </c>
      <c r="Q87" s="26">
        <v>0.67</v>
      </c>
      <c r="R87" s="26">
        <v>260.26</v>
      </c>
      <c r="S87" s="26">
        <v>4.91</v>
      </c>
      <c r="T87" s="26">
        <v>35.51</v>
      </c>
    </row>
    <row r="88" spans="1:20">
      <c r="A88" s="30" t="s">
        <v>58</v>
      </c>
      <c r="B88" s="30" t="s">
        <v>24</v>
      </c>
      <c r="C88" s="30">
        <v>201720</v>
      </c>
      <c r="D88" s="30" t="s">
        <v>111</v>
      </c>
      <c r="E88" s="30" t="s">
        <v>153</v>
      </c>
      <c r="F88" s="30" t="s">
        <v>142</v>
      </c>
      <c r="G88" s="30">
        <v>2</v>
      </c>
      <c r="H88" s="30">
        <v>28</v>
      </c>
      <c r="I88" s="30">
        <v>34</v>
      </c>
      <c r="J88" s="30">
        <v>35</v>
      </c>
      <c r="K88" s="30">
        <v>28</v>
      </c>
      <c r="L88" s="31">
        <v>0.8</v>
      </c>
      <c r="M88" s="30">
        <v>34</v>
      </c>
      <c r="N88" s="31">
        <v>0.97143</v>
      </c>
      <c r="O88" s="30">
        <v>5.625</v>
      </c>
      <c r="P88" s="30">
        <v>196.875</v>
      </c>
      <c r="Q88" s="30">
        <v>0.67</v>
      </c>
      <c r="R88" s="30">
        <v>293.84</v>
      </c>
      <c r="S88" s="30">
        <v>5.55</v>
      </c>
      <c r="T88" s="30">
        <v>35.47</v>
      </c>
    </row>
    <row r="89" spans="1:20">
      <c r="A89" s="26" t="s">
        <v>1</v>
      </c>
      <c r="B89" s="26" t="s">
        <v>26</v>
      </c>
      <c r="C89" s="26">
        <v>201810</v>
      </c>
      <c r="D89" s="26" t="s">
        <v>111</v>
      </c>
      <c r="E89" s="26" t="s">
        <v>153</v>
      </c>
      <c r="F89" s="26" t="s">
        <v>142</v>
      </c>
      <c r="G89" s="26">
        <v>1</v>
      </c>
      <c r="H89" s="26">
        <v>15</v>
      </c>
      <c r="I89" s="26">
        <v>18</v>
      </c>
      <c r="J89" s="26">
        <v>19</v>
      </c>
      <c r="K89" s="26">
        <v>15</v>
      </c>
      <c r="L89" s="32">
        <v>0.78947</v>
      </c>
      <c r="M89" s="26">
        <v>18</v>
      </c>
      <c r="N89" s="32">
        <v>0.94737</v>
      </c>
      <c r="O89" s="26">
        <v>5.625</v>
      </c>
      <c r="P89" s="26">
        <v>106.875</v>
      </c>
      <c r="Q89" s="26">
        <v>0.33</v>
      </c>
      <c r="R89" s="26">
        <v>323.86</v>
      </c>
      <c r="S89" s="26">
        <v>3.01</v>
      </c>
      <c r="T89" s="26">
        <v>35.51</v>
      </c>
    </row>
    <row r="90" spans="1:20">
      <c r="A90" s="30" t="s">
        <v>1</v>
      </c>
      <c r="B90" s="30" t="s">
        <v>28</v>
      </c>
      <c r="C90" s="30">
        <v>201820</v>
      </c>
      <c r="D90" s="30" t="s">
        <v>111</v>
      </c>
      <c r="E90" s="30" t="s">
        <v>153</v>
      </c>
      <c r="F90" s="30" t="s">
        <v>142</v>
      </c>
      <c r="G90" s="30">
        <v>2</v>
      </c>
      <c r="H90" s="30">
        <v>26</v>
      </c>
      <c r="I90" s="30">
        <v>29</v>
      </c>
      <c r="J90" s="30">
        <v>35</v>
      </c>
      <c r="K90" s="30">
        <v>26</v>
      </c>
      <c r="L90" s="31">
        <v>0.74286</v>
      </c>
      <c r="M90" s="30">
        <v>29</v>
      </c>
      <c r="N90" s="31">
        <v>0.82857</v>
      </c>
      <c r="O90" s="30">
        <v>5.625</v>
      </c>
      <c r="P90" s="30">
        <v>196.875</v>
      </c>
      <c r="Q90" s="30">
        <v>0.67</v>
      </c>
      <c r="R90" s="30">
        <v>293.84</v>
      </c>
      <c r="S90" s="30">
        <v>5.55</v>
      </c>
      <c r="T90" s="30">
        <v>35.47</v>
      </c>
    </row>
    <row r="91" spans="1:20">
      <c r="A91" s="26" t="s">
        <v>57</v>
      </c>
      <c r="B91" s="26" t="s">
        <v>18</v>
      </c>
      <c r="C91" s="26">
        <v>201610</v>
      </c>
      <c r="D91" s="26" t="s">
        <v>111</v>
      </c>
      <c r="E91" s="26" t="s">
        <v>154</v>
      </c>
      <c r="F91" s="26" t="s">
        <v>142</v>
      </c>
      <c r="G91" s="26">
        <v>1</v>
      </c>
      <c r="H91" s="26">
        <v>20</v>
      </c>
      <c r="I91" s="26">
        <v>21</v>
      </c>
      <c r="J91" s="26">
        <v>21</v>
      </c>
      <c r="K91" s="26">
        <v>20</v>
      </c>
      <c r="L91" s="32">
        <v>0.95238</v>
      </c>
      <c r="M91" s="26">
        <v>21</v>
      </c>
      <c r="N91" s="32">
        <v>1</v>
      </c>
      <c r="O91" s="26">
        <v>5.625</v>
      </c>
      <c r="P91" s="26">
        <v>118.125</v>
      </c>
      <c r="Q91" s="26">
        <v>0.33</v>
      </c>
      <c r="R91" s="26">
        <v>357.95</v>
      </c>
      <c r="S91" s="26">
        <v>3.43</v>
      </c>
      <c r="T91" s="26">
        <v>34.44</v>
      </c>
    </row>
    <row r="92" spans="1:20">
      <c r="A92" s="30" t="s">
        <v>57</v>
      </c>
      <c r="B92" s="30" t="s">
        <v>20</v>
      </c>
      <c r="C92" s="30">
        <v>201620</v>
      </c>
      <c r="D92" s="30" t="s">
        <v>111</v>
      </c>
      <c r="E92" s="30" t="s">
        <v>154</v>
      </c>
      <c r="F92" s="30" t="s">
        <v>142</v>
      </c>
      <c r="G92" s="30">
        <v>1</v>
      </c>
      <c r="H92" s="30">
        <v>12</v>
      </c>
      <c r="I92" s="30">
        <v>13</v>
      </c>
      <c r="J92" s="30">
        <v>13</v>
      </c>
      <c r="K92" s="30">
        <v>12</v>
      </c>
      <c r="L92" s="31">
        <v>0.92308</v>
      </c>
      <c r="M92" s="30">
        <v>13</v>
      </c>
      <c r="N92" s="31">
        <v>1</v>
      </c>
      <c r="O92" s="30">
        <v>5.625</v>
      </c>
      <c r="P92" s="30">
        <v>73.125</v>
      </c>
      <c r="Q92" s="30">
        <v>0.33</v>
      </c>
      <c r="R92" s="30">
        <v>221.59</v>
      </c>
      <c r="S92" s="30">
        <v>2.12</v>
      </c>
      <c r="T92" s="30">
        <v>34.49</v>
      </c>
    </row>
    <row r="93" spans="1:20">
      <c r="A93" s="26" t="s">
        <v>58</v>
      </c>
      <c r="B93" s="26" t="s">
        <v>22</v>
      </c>
      <c r="C93" s="26">
        <v>201710</v>
      </c>
      <c r="D93" s="26" t="s">
        <v>111</v>
      </c>
      <c r="E93" s="26" t="s">
        <v>154</v>
      </c>
      <c r="F93" s="26" t="s">
        <v>142</v>
      </c>
      <c r="G93" s="26">
        <v>1</v>
      </c>
      <c r="H93" s="26">
        <v>13</v>
      </c>
      <c r="I93" s="26">
        <v>13</v>
      </c>
      <c r="J93" s="26">
        <v>13</v>
      </c>
      <c r="K93" s="26">
        <v>13</v>
      </c>
      <c r="L93" s="32">
        <v>1</v>
      </c>
      <c r="M93" s="26">
        <v>13</v>
      </c>
      <c r="N93" s="32">
        <v>1</v>
      </c>
      <c r="O93" s="26">
        <v>5.625</v>
      </c>
      <c r="P93" s="26">
        <v>73.125</v>
      </c>
      <c r="Q93" s="26">
        <v>0.33</v>
      </c>
      <c r="R93" s="26">
        <v>221.59</v>
      </c>
      <c r="S93" s="26">
        <v>2.12</v>
      </c>
      <c r="T93" s="26">
        <v>34.49</v>
      </c>
    </row>
    <row r="94" spans="1:20">
      <c r="A94" s="30" t="s">
        <v>58</v>
      </c>
      <c r="B94" s="30" t="s">
        <v>24</v>
      </c>
      <c r="C94" s="30">
        <v>201720</v>
      </c>
      <c r="D94" s="30" t="s">
        <v>111</v>
      </c>
      <c r="E94" s="30" t="s">
        <v>154</v>
      </c>
      <c r="F94" s="30" t="s">
        <v>142</v>
      </c>
      <c r="G94" s="30">
        <v>1</v>
      </c>
      <c r="H94" s="30">
        <v>13</v>
      </c>
      <c r="I94" s="30">
        <v>13</v>
      </c>
      <c r="J94" s="30">
        <v>13</v>
      </c>
      <c r="K94" s="30">
        <v>13</v>
      </c>
      <c r="L94" s="31">
        <v>1</v>
      </c>
      <c r="M94" s="30">
        <v>13</v>
      </c>
      <c r="N94" s="31">
        <v>1</v>
      </c>
      <c r="O94" s="30">
        <v>5.625</v>
      </c>
      <c r="P94" s="30">
        <v>73.125</v>
      </c>
      <c r="Q94" s="30">
        <v>0.33</v>
      </c>
      <c r="R94" s="30">
        <v>221.59</v>
      </c>
      <c r="S94" s="30">
        <v>2.12</v>
      </c>
      <c r="T94" s="30">
        <v>34.49</v>
      </c>
    </row>
    <row r="95" spans="1:20">
      <c r="A95" s="26" t="s">
        <v>1</v>
      </c>
      <c r="B95" s="26" t="s">
        <v>26</v>
      </c>
      <c r="C95" s="26">
        <v>201810</v>
      </c>
      <c r="D95" s="26" t="s">
        <v>111</v>
      </c>
      <c r="E95" s="26" t="s">
        <v>154</v>
      </c>
      <c r="F95" s="26" t="s">
        <v>142</v>
      </c>
      <c r="G95" s="26">
        <v>1</v>
      </c>
      <c r="H95" s="26">
        <v>12</v>
      </c>
      <c r="I95" s="26">
        <v>12</v>
      </c>
      <c r="J95" s="26">
        <v>14</v>
      </c>
      <c r="K95" s="26">
        <v>12</v>
      </c>
      <c r="L95" s="32">
        <v>0.85714</v>
      </c>
      <c r="M95" s="26">
        <v>12</v>
      </c>
      <c r="N95" s="32">
        <v>0.85714</v>
      </c>
      <c r="O95" s="26">
        <v>5.625</v>
      </c>
      <c r="P95" s="26">
        <v>78.75</v>
      </c>
      <c r="Q95" s="26">
        <v>0.33</v>
      </c>
      <c r="R95" s="26">
        <v>238.64</v>
      </c>
      <c r="S95" s="26">
        <v>2.28</v>
      </c>
      <c r="T95" s="26">
        <v>34.54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5"/>
  <mergeCells>
    <mergeCell ref="A1:T1"/>
    <mergeCell ref="A2:T2"/>
    <mergeCell ref="A3:T3"/>
  </mergeCells>
  <conditionalFormatting sqref="L6:L95">
    <cfRule type="cellIs" dxfId="0" priority="1" operator="lessThan">
      <formula>0.7</formula>
    </cfRule>
  </conditionalFormatting>
  <conditionalFormatting sqref="N6:N95">
    <cfRule type="cellIs" dxfId="1" priority="2" operator="lessThan">
      <formula>0.86</formula>
    </cfRule>
  </conditionalFormatting>
  <conditionalFormatting sqref="R6:R95">
    <cfRule type="cellIs" dxfId="2" priority="3" operator="lessThan">
      <formula>565</formula>
    </cfRule>
  </conditionalFormatting>
  <conditionalFormatting sqref="R6:R9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2018-08-14T23:45:05+02:00</dcterms:created>
  <dcterms:modified xsi:type="dcterms:W3CDTF">2018-08-14T23:45:05+02:00</dcterms:modified>
  <dc:title>2018-2019 IVC Research Report for ART</dc:title>
  <dc:description>ART Specific Report Generated from Banner Data.</dc:description>
  <dc:subject>2018-2019 IVC Research Report for ART</dc:subject>
  <cp:keywords/>
  <cp:category/>
</cp:coreProperties>
</file>