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DATA'!$A$5:$T$15</definedName>
    <definedName name="_xlnm._FilterDatabase" localSheetId="7" hidden="1">'H. COURSE DATA'!$A$5:$T$15</definedName>
    <definedName name="_xlnm.Print_Titles" localSheetId="7">'H. COURSE DATA'!$5:$5</definedName>
    <definedName name="_xlnm._FilterDatabase" localSheetId="8" hidden="1">'I. SECTION DATA'!$A$5:$S$29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<sst xmlns="http://schemas.openxmlformats.org/spreadsheetml/2006/main" uniqueCount="134">
  <si>
    <t>ASTR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</si>
  <si>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</si>
  <si>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</si>
  <si>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</si>
  <si>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</si>
  <si>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</si>
  <si>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</si>
  <si>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</si>
  <si>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</si>
  <si>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</si>
  <si>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</si>
  <si>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</si>
  <si>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</si>
  <si>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</si>
  <si>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</si>
  <si>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</si>
  <si>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</si>
  <si>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</si>
  <si>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</si>
  <si>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</si>
  <si>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</si>
  <si>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</si>
  <si>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</si>
  <si>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</si>
  <si>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</si>
  <si>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</si>
  <si>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</si>
  <si>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</si>
  <si>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</si>
  <si>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</si>
  <si>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</si>
  <si>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</si>
  <si>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</si>
  <si>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</si>
  <si>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</si>
  <si>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</si>
  <si>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</si>
  <si>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</si>
  <si>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</si>
  <si>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</si>
  <si>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</si>
  <si>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</si>
  <si>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</si>
  <si>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</si>
  <si>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</si>
  <si>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</si>
  <si>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</si>
  <si>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</si>
  <si>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</si>
  <si>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</si>
  <si>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</si>
  <si>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</si>
  <si>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</si>
  <si>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</si>
  <si>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</si>
  <si>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</si>
  <si>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</si>
  <si>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</si>
  <si>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</si>
  <si>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</si>
  <si>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</si>
  <si>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</si>
  <si>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</si>
  <si>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</si>
  <si>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</si>
  <si>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</si>
  <si>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</si>
  <si>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</si>
  <si>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</si>
  <si>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</si>
  <si>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</si>
  <si>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</si>
  <si>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</si>
  <si>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</si>
  <si>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</si>
  <si>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</si>
  <si>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</si>
  <si>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</si>
  <si>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</si>
  <si>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</si>
  <si>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</si>
  <si>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</si>
  <si>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</si>
  <si>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</si>
  <si>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</si>
  <si>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</si>
  <si>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</si>
  <si>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</si>
  <si>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</si>
  <si>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</si>
  <si>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</si>
  <si>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</si>
  <si>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</si>
  <si>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</si>
  <si>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</si>
  <si>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</si>
  <si>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</si>
  <si>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</si>
  <si>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</si>
  <si>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</si>
  <si>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</si>
  <si>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</si>
  <si>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</si>
  <si>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</si>
  <si>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</si>
  <si>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</si>
  <si>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</si>
  <si>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</si>
  <si>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</si>
  <si>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</si>
  <si>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</si>
  <si>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</si>
  <si>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</si>
  <si>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</si>
  <si>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</si>
  <si>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</si>
  <si>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</si>
  <si>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</si>
  <si>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</si>
  <si>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</si>
  <si>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</si>
  <si>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</si>
  <si>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</si>
  <si>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ASTR100</t>
  </si>
  <si>
    <t>day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</si>
  <si>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</si>
  <si>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</si>
  <si>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</si>
  <si>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</si>
  <si>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</si>
  <si>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</si>
  <si>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</si>
  <si>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</si>
  <si>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Lavery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</si>
</sst>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89</v>
      </c>
      <c r="E6" s="11">
        <v>105</v>
      </c>
      <c r="F6" s="11">
        <v>1</v>
      </c>
      <c r="G6" s="12" t="str">
        <f>IF(I6=0, 0, (H6/I6))</f>
        <v>0</v>
      </c>
      <c r="H6" s="11">
        <v>20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89</v>
      </c>
      <c r="E8" s="11">
        <v>105</v>
      </c>
      <c r="F8" s="11">
        <v>1</v>
      </c>
      <c r="G8" s="12" t="str">
        <f>IF(I8=0, 0, (H8/I8))</f>
        <v>0</v>
      </c>
      <c r="H8" s="11">
        <v>16</v>
      </c>
      <c r="I8" s="11">
        <v>35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87</v>
      </c>
      <c r="E10" s="11">
        <v>105</v>
      </c>
      <c r="F10" s="11">
        <v>1</v>
      </c>
      <c r="G10" s="12" t="str">
        <f>IF(I10=0, 0, (H10/I10))</f>
        <v>0</v>
      </c>
      <c r="H10" s="11">
        <v>13</v>
      </c>
      <c r="I10" s="11">
        <v>35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100</v>
      </c>
      <c r="E12" s="11">
        <v>140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103</v>
      </c>
      <c r="E14" s="11">
        <v>105</v>
      </c>
      <c r="F14" s="11">
        <v>1</v>
      </c>
      <c r="G14" s="12" t="str">
        <f>IF(I14=0, 0, (H14/I14))</f>
        <v>0</v>
      </c>
      <c r="H14" s="11">
        <v>21</v>
      </c>
      <c r="I14" s="11">
        <v>35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97</v>
      </c>
      <c r="E16" s="11">
        <v>140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178</v>
      </c>
      <c r="E22" s="11">
        <v>210</v>
      </c>
      <c r="F22" s="11">
        <v>2</v>
      </c>
      <c r="G22" s="12" t="str">
        <f>IF(I22=0, 0, (H22/I22))</f>
        <v>0</v>
      </c>
      <c r="H22" s="11">
        <v>36</v>
      </c>
      <c r="I22" s="11">
        <v>70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7</v>
      </c>
      <c r="C23" s="13" t="str">
        <f>IF(E23=0, 0, (D23/E23))</f>
        <v>0</v>
      </c>
      <c r="D23" s="10">
        <v>187</v>
      </c>
      <c r="E23" s="10">
        <v>245</v>
      </c>
      <c r="F23" s="10">
        <v>1</v>
      </c>
      <c r="G23" s="13" t="str">
        <f>IF(I23=0, 0, (H23/I23))</f>
        <v>0</v>
      </c>
      <c r="H23" s="10">
        <v>13</v>
      </c>
      <c r="I23" s="10">
        <v>35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7</v>
      </c>
      <c r="C24" s="12" t="str">
        <f>IF(E24=0, 0, (D24/E24))</f>
        <v>0</v>
      </c>
      <c r="D24" s="11">
        <v>200</v>
      </c>
      <c r="E24" s="11">
        <v>245</v>
      </c>
      <c r="F24" s="11">
        <v>1</v>
      </c>
      <c r="G24" s="12" t="str">
        <f>IF(I24=0, 0, (H24/I24))</f>
        <v>0</v>
      </c>
      <c r="H24" s="11">
        <v>21</v>
      </c>
      <c r="I24" s="11">
        <v>35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56</v>
      </c>
      <c r="F6" s="12">
        <v>0.3928571</v>
      </c>
      <c r="G6" s="12">
        <v>0.6071429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53</v>
      </c>
      <c r="O6" s="12">
        <v>0.2641509</v>
      </c>
      <c r="P6" s="12">
        <v>0.509434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44</v>
      </c>
      <c r="F8" s="12">
        <v>0.3863636</v>
      </c>
      <c r="G8" s="12">
        <v>0.5909091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61</v>
      </c>
      <c r="O8" s="12">
        <v>0.2622951</v>
      </c>
      <c r="P8" s="12">
        <v>0.5245902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37</v>
      </c>
      <c r="F10" s="12">
        <v>0.2702703</v>
      </c>
      <c r="G10" s="12">
        <v>0.6216216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63</v>
      </c>
      <c r="O10" s="12">
        <v>0.2857143</v>
      </c>
      <c r="P10" s="12">
        <v>0.6666667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34</v>
      </c>
      <c r="F12" s="12">
        <v>0.3235294</v>
      </c>
      <c r="G12" s="12">
        <v>0.5882353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66</v>
      </c>
      <c r="O12" s="12">
        <v>0.3333333</v>
      </c>
      <c r="P12" s="12">
        <v>0.6212121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</v>
      </c>
      <c r="F14" s="12">
        <v>0.1818182</v>
      </c>
      <c r="G14" s="12">
        <v>0.3636364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113</v>
      </c>
      <c r="O14" s="12">
        <v>0.4159292</v>
      </c>
      <c r="P14" s="12">
        <v>0.6902655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16</v>
      </c>
      <c r="F16" s="12">
        <v>0.25</v>
      </c>
      <c r="G16" s="12">
        <v>0.5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81</v>
      </c>
      <c r="O16" s="12">
        <v>0.4197531</v>
      </c>
      <c r="P16" s="12">
        <v>0.4814815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99</v>
      </c>
      <c r="F22" s="12">
        <v>0.3939394</v>
      </c>
      <c r="G22" s="12">
        <v>0.6060606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115</v>
      </c>
      <c r="O22" s="12">
        <v>0.2608696</v>
      </c>
      <c r="P22" s="12">
        <v>0.5130435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71</v>
      </c>
      <c r="F23" s="13">
        <v>0.2957746</v>
      </c>
      <c r="G23" s="13">
        <v>0.6056338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129</v>
      </c>
      <c r="O23" s="13">
        <v>0.3100775</v>
      </c>
      <c r="P23" s="13">
        <v>0.6434109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27</v>
      </c>
      <c r="F24" s="12">
        <v>0.2222222</v>
      </c>
      <c r="G24" s="12">
        <v>0.4444444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194</v>
      </c>
      <c r="O24" s="12">
        <v>0.4175258</v>
      </c>
      <c r="P24" s="12">
        <v>0.6030928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54</v>
      </c>
      <c r="C6" s="12">
        <v>0.3518519</v>
      </c>
      <c r="D6" s="12">
        <v>0.6481481</v>
      </c>
      <c r="E6" s="11">
        <v>39</v>
      </c>
      <c r="F6" s="12">
        <v>0.2307692</v>
      </c>
      <c r="G6" s="12">
        <v>0.4358974</v>
      </c>
      <c r="H6" s="11">
        <v>8</v>
      </c>
      <c r="I6" s="12">
        <v>0.625</v>
      </c>
      <c r="J6" s="12">
        <v>0.75</v>
      </c>
      <c r="K6" s="11">
        <v>2</v>
      </c>
      <c r="L6" s="12">
        <v>1</v>
      </c>
      <c r="M6" s="12">
        <v>1</v>
      </c>
      <c r="N6" s="11">
        <v>2</v>
      </c>
      <c r="O6" s="12">
        <v>0</v>
      </c>
      <c r="P6" s="12">
        <v>0</v>
      </c>
      <c r="Q6" s="11">
        <v>1</v>
      </c>
      <c r="R6" s="12">
        <v>0</v>
      </c>
      <c r="S6" s="12">
        <v>0</v>
      </c>
      <c r="T6" s="11">
        <v>3</v>
      </c>
      <c r="U6" s="12">
        <v>0.3333333</v>
      </c>
      <c r="V6" s="12">
        <v>0.3333333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44</v>
      </c>
      <c r="C8" s="12">
        <v>0.2045455</v>
      </c>
      <c r="D8" s="12">
        <v>0.5227273</v>
      </c>
      <c r="E8" s="11">
        <v>42</v>
      </c>
      <c r="F8" s="12">
        <v>0.4047619</v>
      </c>
      <c r="G8" s="12">
        <v>0.5714286</v>
      </c>
      <c r="H8" s="11">
        <v>11</v>
      </c>
      <c r="I8" s="12">
        <v>0.2727273</v>
      </c>
      <c r="J8" s="12">
        <v>0.5454545</v>
      </c>
      <c r="K8" s="11">
        <v>6</v>
      </c>
      <c r="L8" s="12">
        <v>0.5</v>
      </c>
      <c r="M8" s="12">
        <v>0.5</v>
      </c>
      <c r="N8" s="11">
        <v>0</v>
      </c>
      <c r="O8" s="12">
        <v>0</v>
      </c>
      <c r="P8" s="12">
        <v>0</v>
      </c>
      <c r="Q8" s="11">
        <v>1</v>
      </c>
      <c r="R8" s="12">
        <v>0</v>
      </c>
      <c r="S8" s="12">
        <v>1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43</v>
      </c>
      <c r="C10" s="12">
        <v>0.3023256</v>
      </c>
      <c r="D10" s="12">
        <v>0.6976744</v>
      </c>
      <c r="E10" s="11">
        <v>48</v>
      </c>
      <c r="F10" s="12">
        <v>0.25</v>
      </c>
      <c r="G10" s="12">
        <v>0.5833333</v>
      </c>
      <c r="H10" s="11">
        <v>6</v>
      </c>
      <c r="I10" s="12">
        <v>0.3333333</v>
      </c>
      <c r="J10" s="12">
        <v>0.6666667</v>
      </c>
      <c r="K10" s="11">
        <v>3</v>
      </c>
      <c r="L10" s="12">
        <v>0.3333333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36</v>
      </c>
      <c r="C12" s="12">
        <v>0.3888889</v>
      </c>
      <c r="D12" s="12">
        <v>0.75</v>
      </c>
      <c r="E12" s="11">
        <v>52</v>
      </c>
      <c r="F12" s="12">
        <v>0.2884615</v>
      </c>
      <c r="G12" s="12">
        <v>0.5192308</v>
      </c>
      <c r="H12" s="11">
        <v>4</v>
      </c>
      <c r="I12" s="12">
        <v>0</v>
      </c>
      <c r="J12" s="12">
        <v>0.25</v>
      </c>
      <c r="K12" s="11">
        <v>4</v>
      </c>
      <c r="L12" s="12">
        <v>0.75</v>
      </c>
      <c r="M12" s="12">
        <v>1</v>
      </c>
      <c r="N12" s="11">
        <v>2</v>
      </c>
      <c r="O12" s="12">
        <v>0</v>
      </c>
      <c r="P12" s="12">
        <v>0</v>
      </c>
      <c r="Q12" s="11">
        <v>2</v>
      </c>
      <c r="R12" s="12">
        <v>0.5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64</v>
      </c>
      <c r="C14" s="12">
        <v>0.34375</v>
      </c>
      <c r="D14" s="12">
        <v>0.609375</v>
      </c>
      <c r="E14" s="11">
        <v>36</v>
      </c>
      <c r="F14" s="12">
        <v>0.3333333</v>
      </c>
      <c r="G14" s="12">
        <v>0.7222222</v>
      </c>
      <c r="H14" s="11">
        <v>13</v>
      </c>
      <c r="I14" s="12">
        <v>0.6153846</v>
      </c>
      <c r="J14" s="12">
        <v>0.7692308</v>
      </c>
      <c r="K14" s="11">
        <v>4</v>
      </c>
      <c r="L14" s="12">
        <v>1</v>
      </c>
      <c r="M14" s="12">
        <v>1</v>
      </c>
      <c r="N14" s="11">
        <v>2</v>
      </c>
      <c r="O14" s="12">
        <v>0</v>
      </c>
      <c r="P14" s="12">
        <v>0</v>
      </c>
      <c r="Q14" s="11">
        <v>4</v>
      </c>
      <c r="R14" s="12">
        <v>0.5</v>
      </c>
      <c r="S14" s="12">
        <v>0.5</v>
      </c>
      <c r="T14" s="11">
        <v>1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32</v>
      </c>
      <c r="C16" s="12">
        <v>0.40625</v>
      </c>
      <c r="D16" s="12">
        <v>0.5</v>
      </c>
      <c r="E16" s="11">
        <v>53</v>
      </c>
      <c r="F16" s="12">
        <v>0.3962264</v>
      </c>
      <c r="G16" s="12">
        <v>0.509434</v>
      </c>
      <c r="H16" s="11">
        <v>9</v>
      </c>
      <c r="I16" s="12">
        <v>0.4444444</v>
      </c>
      <c r="J16" s="12">
        <v>0.4444444</v>
      </c>
      <c r="K16" s="11">
        <v>0</v>
      </c>
      <c r="L16" s="12">
        <v>0</v>
      </c>
      <c r="M16" s="12">
        <v>0</v>
      </c>
      <c r="N16" s="11">
        <v>1</v>
      </c>
      <c r="O16" s="12">
        <v>0</v>
      </c>
      <c r="P16" s="12">
        <v>0</v>
      </c>
      <c r="Q16" s="11">
        <v>2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98</v>
      </c>
      <c r="C22" s="12">
        <v>0.2857143</v>
      </c>
      <c r="D22" s="12">
        <v>0.5918367</v>
      </c>
      <c r="E22" s="11">
        <v>81</v>
      </c>
      <c r="F22" s="12">
        <v>0.3209877</v>
      </c>
      <c r="G22" s="12">
        <v>0.5061728</v>
      </c>
      <c r="H22" s="11">
        <v>19</v>
      </c>
      <c r="I22" s="12">
        <v>0.4210526</v>
      </c>
      <c r="J22" s="12">
        <v>0.6315789</v>
      </c>
      <c r="K22" s="11">
        <v>8</v>
      </c>
      <c r="L22" s="12">
        <v>0.625</v>
      </c>
      <c r="M22" s="12">
        <v>0.625</v>
      </c>
      <c r="N22" s="11">
        <v>2</v>
      </c>
      <c r="O22" s="12">
        <v>0</v>
      </c>
      <c r="P22" s="12">
        <v>0</v>
      </c>
      <c r="Q22" s="11">
        <v>2</v>
      </c>
      <c r="R22" s="12">
        <v>0</v>
      </c>
      <c r="S22" s="12">
        <v>0.5</v>
      </c>
      <c r="T22" s="11">
        <v>4</v>
      </c>
      <c r="U22" s="12">
        <v>0.5</v>
      </c>
      <c r="V22" s="12">
        <v>0.5</v>
      </c>
    </row>
    <row r="23" spans="1:22">
      <c r="A23" s="10" t="s">
        <v>58</v>
      </c>
      <c r="B23" s="10">
        <v>79</v>
      </c>
      <c r="C23" s="13">
        <v>0.3417722</v>
      </c>
      <c r="D23" s="13">
        <v>0.721519</v>
      </c>
      <c r="E23" s="10">
        <v>100</v>
      </c>
      <c r="F23" s="13">
        <v>0.27</v>
      </c>
      <c r="G23" s="13">
        <v>0.55</v>
      </c>
      <c r="H23" s="10">
        <v>10</v>
      </c>
      <c r="I23" s="13">
        <v>0.2</v>
      </c>
      <c r="J23" s="13">
        <v>0.5</v>
      </c>
      <c r="K23" s="10">
        <v>7</v>
      </c>
      <c r="L23" s="13">
        <v>0.5714286</v>
      </c>
      <c r="M23" s="13">
        <v>1</v>
      </c>
      <c r="N23" s="10">
        <v>2</v>
      </c>
      <c r="O23" s="13">
        <v>0</v>
      </c>
      <c r="P23" s="13">
        <v>0</v>
      </c>
      <c r="Q23" s="10">
        <v>2</v>
      </c>
      <c r="R23" s="13">
        <v>0.5</v>
      </c>
      <c r="S23" s="13">
        <v>1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96</v>
      </c>
      <c r="C24" s="12">
        <v>0.3645833</v>
      </c>
      <c r="D24" s="12">
        <v>0.5729167</v>
      </c>
      <c r="E24" s="11">
        <v>89</v>
      </c>
      <c r="F24" s="12">
        <v>0.3707865</v>
      </c>
      <c r="G24" s="12">
        <v>0.5955056</v>
      </c>
      <c r="H24" s="11">
        <v>22</v>
      </c>
      <c r="I24" s="12">
        <v>0.5454545</v>
      </c>
      <c r="J24" s="12">
        <v>0.6363636</v>
      </c>
      <c r="K24" s="11">
        <v>4</v>
      </c>
      <c r="L24" s="12">
        <v>1</v>
      </c>
      <c r="M24" s="12">
        <v>1</v>
      </c>
      <c r="N24" s="11">
        <v>3</v>
      </c>
      <c r="O24" s="12">
        <v>0</v>
      </c>
      <c r="P24" s="12">
        <v>0</v>
      </c>
      <c r="Q24" s="11">
        <v>6</v>
      </c>
      <c r="R24" s="12">
        <v>0.3333333</v>
      </c>
      <c r="S24" s="12">
        <v>0.3333333</v>
      </c>
      <c r="T24" s="11">
        <v>1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48</v>
      </c>
      <c r="C6" s="12">
        <v>0.3125</v>
      </c>
      <c r="D6" s="12">
        <v>0.4583333</v>
      </c>
      <c r="E6" s="11">
        <v>59</v>
      </c>
      <c r="F6" s="12">
        <v>0.3389831</v>
      </c>
      <c r="G6" s="12">
        <v>0.6271186</v>
      </c>
      <c r="H6" s="11">
        <v>2</v>
      </c>
      <c r="I6" s="12">
        <v>0.5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41</v>
      </c>
      <c r="C8" s="12">
        <v>0.3414634</v>
      </c>
      <c r="D8" s="12">
        <v>0.5121951</v>
      </c>
      <c r="E8" s="11">
        <v>63</v>
      </c>
      <c r="F8" s="12">
        <v>0.3015873</v>
      </c>
      <c r="G8" s="12">
        <v>0.5873016</v>
      </c>
      <c r="H8" s="11">
        <v>1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40</v>
      </c>
      <c r="C10" s="12">
        <v>0.35</v>
      </c>
      <c r="D10" s="12">
        <v>0.575</v>
      </c>
      <c r="E10" s="11">
        <v>58</v>
      </c>
      <c r="F10" s="12">
        <v>0.2241379</v>
      </c>
      <c r="G10" s="12">
        <v>0.6896552</v>
      </c>
      <c r="H10" s="11">
        <v>2</v>
      </c>
      <c r="I10" s="12">
        <v>0.5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44</v>
      </c>
      <c r="C12" s="12">
        <v>0.2272727</v>
      </c>
      <c r="D12" s="12">
        <v>0.5227273</v>
      </c>
      <c r="E12" s="11">
        <v>55</v>
      </c>
      <c r="F12" s="12">
        <v>0.4181818</v>
      </c>
      <c r="G12" s="12">
        <v>0.6727273</v>
      </c>
      <c r="H12" s="11">
        <v>1</v>
      </c>
      <c r="I12" s="12">
        <v>0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54</v>
      </c>
      <c r="C14" s="12">
        <v>0.4444444</v>
      </c>
      <c r="D14" s="12">
        <v>0.6851852</v>
      </c>
      <c r="E14" s="11">
        <v>69</v>
      </c>
      <c r="F14" s="12">
        <v>0.3623188</v>
      </c>
      <c r="G14" s="12">
        <v>0.6376812</v>
      </c>
      <c r="H14" s="11">
        <v>1</v>
      </c>
      <c r="I14" s="12">
        <v>0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45</v>
      </c>
      <c r="C16" s="12">
        <v>0.3333333</v>
      </c>
      <c r="D16" s="12">
        <v>0.4222222</v>
      </c>
      <c r="E16" s="11">
        <v>50</v>
      </c>
      <c r="F16" s="12">
        <v>0.44</v>
      </c>
      <c r="G16" s="12">
        <v>0.54</v>
      </c>
      <c r="H16" s="11">
        <v>2</v>
      </c>
      <c r="I16" s="12">
        <v>0.5</v>
      </c>
      <c r="J16" s="12">
        <v>0.5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89</v>
      </c>
      <c r="C22" s="12">
        <v>0.3258427</v>
      </c>
      <c r="D22" s="12">
        <v>0.4831461</v>
      </c>
      <c r="E22" s="11">
        <v>122</v>
      </c>
      <c r="F22" s="12">
        <v>0.3196721</v>
      </c>
      <c r="G22" s="12">
        <v>0.6065574</v>
      </c>
      <c r="H22" s="11">
        <v>3</v>
      </c>
      <c r="I22" s="12">
        <v>0.3333333</v>
      </c>
      <c r="J22" s="12">
        <v>0.6666667</v>
      </c>
    </row>
    <row r="23" spans="1:10">
      <c r="A23" s="10" t="s">
        <v>58</v>
      </c>
      <c r="B23" s="10">
        <v>84</v>
      </c>
      <c r="C23" s="13">
        <v>0.2857143</v>
      </c>
      <c r="D23" s="13">
        <v>0.547619</v>
      </c>
      <c r="E23" s="10">
        <v>113</v>
      </c>
      <c r="F23" s="13">
        <v>0.3185841</v>
      </c>
      <c r="G23" s="13">
        <v>0.6814159</v>
      </c>
      <c r="H23" s="10">
        <v>3</v>
      </c>
      <c r="I23" s="13">
        <v>0.3333333</v>
      </c>
      <c r="J23" s="13">
        <v>1</v>
      </c>
    </row>
    <row r="24" spans="1:10">
      <c r="A24" s="10" t="s">
        <v>1</v>
      </c>
      <c r="B24" s="11">
        <v>99</v>
      </c>
      <c r="C24" s="12">
        <v>0.3939394</v>
      </c>
      <c r="D24" s="12">
        <v>0.5656566</v>
      </c>
      <c r="E24" s="11">
        <v>119</v>
      </c>
      <c r="F24" s="12">
        <v>0.394958</v>
      </c>
      <c r="G24" s="12">
        <v>0.5966387</v>
      </c>
      <c r="H24" s="11">
        <v>3</v>
      </c>
      <c r="I24" s="12">
        <v>0.3333333</v>
      </c>
      <c r="J24" s="12">
        <v>0.6666667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3</v>
      </c>
      <c r="H6" s="27">
        <v>30</v>
      </c>
      <c r="I6" s="27">
        <v>51</v>
      </c>
      <c r="J6" s="27">
        <v>89</v>
      </c>
      <c r="K6" s="27">
        <v>30</v>
      </c>
      <c r="L6" s="29">
        <v>0.33708</v>
      </c>
      <c r="M6" s="27">
        <v>51</v>
      </c>
      <c r="N6" s="29">
        <v>0.57303</v>
      </c>
      <c r="O6" s="27">
        <v>3.375</v>
      </c>
      <c r="P6" s="27">
        <v>300.375</v>
      </c>
      <c r="Q6" s="27">
        <v>0.6</v>
      </c>
      <c r="R6" s="27">
        <v>500.63</v>
      </c>
      <c r="S6" s="27">
        <v>8.57</v>
      </c>
      <c r="T6" s="27">
        <v>35.05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6</v>
      </c>
      <c r="I7" s="28">
        <v>10</v>
      </c>
      <c r="J7" s="28">
        <v>20</v>
      </c>
      <c r="K7" s="28">
        <v>6</v>
      </c>
      <c r="L7" s="30">
        <v>0.3</v>
      </c>
      <c r="M7" s="28">
        <v>10</v>
      </c>
      <c r="N7" s="30">
        <v>0.5</v>
      </c>
      <c r="O7" s="28">
        <v>3.375</v>
      </c>
      <c r="P7" s="28">
        <v>67.5</v>
      </c>
      <c r="Q7" s="28">
        <v>0.2</v>
      </c>
      <c r="R7" s="28">
        <v>337.5</v>
      </c>
      <c r="S7" s="28">
        <v>1.93</v>
      </c>
      <c r="T7" s="28">
        <v>34.97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3</v>
      </c>
      <c r="H8" s="27">
        <v>27</v>
      </c>
      <c r="I8" s="27">
        <v>49</v>
      </c>
      <c r="J8" s="27">
        <v>89</v>
      </c>
      <c r="K8" s="27">
        <v>27</v>
      </c>
      <c r="L8" s="29">
        <v>0.30337</v>
      </c>
      <c r="M8" s="27">
        <v>49</v>
      </c>
      <c r="N8" s="29">
        <v>0.55056</v>
      </c>
      <c r="O8" s="27">
        <v>3.375</v>
      </c>
      <c r="P8" s="27">
        <v>300.375</v>
      </c>
      <c r="Q8" s="27">
        <v>0.6</v>
      </c>
      <c r="R8" s="27">
        <v>500.63</v>
      </c>
      <c r="S8" s="27">
        <v>8.57</v>
      </c>
      <c r="T8" s="27">
        <v>35.05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6</v>
      </c>
      <c r="I9" s="28">
        <v>9</v>
      </c>
      <c r="J9" s="28">
        <v>16</v>
      </c>
      <c r="K9" s="28">
        <v>6</v>
      </c>
      <c r="L9" s="30">
        <v>0.375</v>
      </c>
      <c r="M9" s="28">
        <v>9</v>
      </c>
      <c r="N9" s="30">
        <v>0.5625</v>
      </c>
      <c r="O9" s="28">
        <v>3.375</v>
      </c>
      <c r="P9" s="28">
        <v>54</v>
      </c>
      <c r="Q9" s="28">
        <v>0.2</v>
      </c>
      <c r="R9" s="28">
        <v>270</v>
      </c>
      <c r="S9" s="28">
        <v>1.54</v>
      </c>
      <c r="T9" s="28">
        <v>35.06</v>
      </c>
    </row>
    <row r="10" spans="1:20">
      <c r="A10" s="27" t="s">
        <v>58</v>
      </c>
      <c r="B10" s="27" t="s">
        <v>22</v>
      </c>
      <c r="C10" s="27">
        <v>201710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7</v>
      </c>
      <c r="I10" s="27">
        <v>9</v>
      </c>
      <c r="J10" s="27">
        <v>13</v>
      </c>
      <c r="K10" s="27">
        <v>7</v>
      </c>
      <c r="L10" s="29">
        <v>0.53846</v>
      </c>
      <c r="M10" s="27">
        <v>9</v>
      </c>
      <c r="N10" s="29">
        <v>0.69231</v>
      </c>
      <c r="O10" s="27">
        <v>3.375</v>
      </c>
      <c r="P10" s="27">
        <v>43.875</v>
      </c>
      <c r="Q10" s="27">
        <v>0.2</v>
      </c>
      <c r="R10" s="27">
        <v>219.38</v>
      </c>
      <c r="S10" s="27">
        <v>1.25</v>
      </c>
      <c r="T10" s="27">
        <v>35.1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124</v>
      </c>
      <c r="G11" s="28">
        <v>3</v>
      </c>
      <c r="H11" s="28">
        <v>21</v>
      </c>
      <c r="I11" s="28">
        <v>56</v>
      </c>
      <c r="J11" s="28">
        <v>87</v>
      </c>
      <c r="K11" s="28">
        <v>21</v>
      </c>
      <c r="L11" s="30">
        <v>0.24138</v>
      </c>
      <c r="M11" s="28">
        <v>56</v>
      </c>
      <c r="N11" s="30">
        <v>0.64368</v>
      </c>
      <c r="O11" s="28">
        <v>3.375</v>
      </c>
      <c r="P11" s="28">
        <v>293.625</v>
      </c>
      <c r="Q11" s="28">
        <v>0.6</v>
      </c>
      <c r="R11" s="28">
        <v>489.38</v>
      </c>
      <c r="S11" s="28">
        <v>8.38</v>
      </c>
      <c r="T11" s="28">
        <v>35.04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123</v>
      </c>
      <c r="F12" s="27" t="s">
        <v>124</v>
      </c>
      <c r="G12" s="27">
        <v>4</v>
      </c>
      <c r="H12" s="27">
        <v>33</v>
      </c>
      <c r="I12" s="27">
        <v>61</v>
      </c>
      <c r="J12" s="27">
        <v>100</v>
      </c>
      <c r="K12" s="27">
        <v>33</v>
      </c>
      <c r="L12" s="29">
        <v>0.33</v>
      </c>
      <c r="M12" s="27">
        <v>61</v>
      </c>
      <c r="N12" s="29">
        <v>0.61</v>
      </c>
      <c r="O12" s="27">
        <v>3.375</v>
      </c>
      <c r="P12" s="27">
        <v>337.5</v>
      </c>
      <c r="Q12" s="27">
        <v>0.8</v>
      </c>
      <c r="R12" s="27">
        <v>421.88</v>
      </c>
      <c r="S12" s="27">
        <v>9.63</v>
      </c>
      <c r="T12" s="27">
        <v>35.05</v>
      </c>
    </row>
    <row r="13" spans="1:20">
      <c r="A13" s="28" t="s">
        <v>1</v>
      </c>
      <c r="B13" s="28" t="s">
        <v>26</v>
      </c>
      <c r="C13" s="28">
        <v>201810</v>
      </c>
      <c r="D13" s="28" t="s">
        <v>0</v>
      </c>
      <c r="E13" s="28" t="s">
        <v>123</v>
      </c>
      <c r="F13" s="28" t="s">
        <v>124</v>
      </c>
      <c r="G13" s="28">
        <v>3</v>
      </c>
      <c r="H13" s="28">
        <v>41</v>
      </c>
      <c r="I13" s="28">
        <v>64</v>
      </c>
      <c r="J13" s="28">
        <v>103</v>
      </c>
      <c r="K13" s="28">
        <v>41</v>
      </c>
      <c r="L13" s="30">
        <v>0.39806</v>
      </c>
      <c r="M13" s="28">
        <v>64</v>
      </c>
      <c r="N13" s="30">
        <v>0.62136</v>
      </c>
      <c r="O13" s="28">
        <v>3.375</v>
      </c>
      <c r="P13" s="28">
        <v>347.625</v>
      </c>
      <c r="Q13" s="28">
        <v>0.6</v>
      </c>
      <c r="R13" s="28">
        <v>579.38</v>
      </c>
      <c r="S13" s="28">
        <v>9.92</v>
      </c>
      <c r="T13" s="28">
        <v>35.04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123</v>
      </c>
      <c r="F14" s="27" t="s">
        <v>125</v>
      </c>
      <c r="G14" s="27">
        <v>1</v>
      </c>
      <c r="H14" s="27">
        <v>8</v>
      </c>
      <c r="I14" s="27">
        <v>18</v>
      </c>
      <c r="J14" s="27">
        <v>21</v>
      </c>
      <c r="K14" s="27">
        <v>8</v>
      </c>
      <c r="L14" s="29">
        <v>0.38095</v>
      </c>
      <c r="M14" s="27">
        <v>18</v>
      </c>
      <c r="N14" s="29">
        <v>0.85714</v>
      </c>
      <c r="O14" s="27">
        <v>3.375</v>
      </c>
      <c r="P14" s="27">
        <v>70.875</v>
      </c>
      <c r="Q14" s="27">
        <v>0.2</v>
      </c>
      <c r="R14" s="27">
        <v>354.38</v>
      </c>
      <c r="S14" s="27">
        <v>2.02</v>
      </c>
      <c r="T14" s="27">
        <v>35.09</v>
      </c>
    </row>
    <row r="15" spans="1:20">
      <c r="A15" s="28" t="s">
        <v>1</v>
      </c>
      <c r="B15" s="28" t="s">
        <v>28</v>
      </c>
      <c r="C15" s="28">
        <v>201820</v>
      </c>
      <c r="D15" s="28" t="s">
        <v>0</v>
      </c>
      <c r="E15" s="28" t="s">
        <v>123</v>
      </c>
      <c r="F15" s="28" t="s">
        <v>124</v>
      </c>
      <c r="G15" s="28">
        <v>4</v>
      </c>
      <c r="H15" s="28">
        <v>38</v>
      </c>
      <c r="I15" s="28">
        <v>47</v>
      </c>
      <c r="J15" s="28">
        <v>97</v>
      </c>
      <c r="K15" s="28">
        <v>38</v>
      </c>
      <c r="L15" s="30">
        <v>0.39175</v>
      </c>
      <c r="M15" s="28">
        <v>47</v>
      </c>
      <c r="N15" s="30">
        <v>0.48454</v>
      </c>
      <c r="O15" s="28">
        <v>3.375</v>
      </c>
      <c r="P15" s="28">
        <v>327.375</v>
      </c>
      <c r="Q15" s="28">
        <v>0.8</v>
      </c>
      <c r="R15" s="28">
        <v>409.22</v>
      </c>
      <c r="S15" s="28">
        <v>9.34</v>
      </c>
      <c r="T15" s="28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5"/>
  <mergeCells>
    <mergeCell ref="A1:T1"/>
    <mergeCell ref="A2:T2"/>
    <mergeCell ref="A3:T3"/>
  </mergeCells>
  <conditionalFormatting sqref="L6:L15">
    <cfRule type="cellIs" dxfId="0" priority="1" operator="lessThan">
      <formula>0.7</formula>
    </cfRule>
  </conditionalFormatting>
  <conditionalFormatting sqref="N6:N15">
    <cfRule type="cellIs" dxfId="1" priority="2" operator="lessThan">
      <formula>0.86</formula>
    </cfRule>
  </conditionalFormatting>
  <conditionalFormatting sqref="R6:R15">
    <cfRule type="cellIs" dxfId="2" priority="3" operator="lessThan">
      <formula>565</formula>
    </cfRule>
  </conditionalFormatting>
  <conditionalFormatting sqref="R6:R1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128</v>
      </c>
      <c r="E5" s="26" t="s">
        <v>108</v>
      </c>
      <c r="F5" s="26" t="s">
        <v>109</v>
      </c>
      <c r="G5" s="26" t="s">
        <v>110</v>
      </c>
      <c r="H5" s="26" t="s">
        <v>129</v>
      </c>
      <c r="I5" s="26" t="s">
        <v>130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131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10020</v>
      </c>
      <c r="E6" s="27" t="s">
        <v>0</v>
      </c>
      <c r="F6" s="27" t="s">
        <v>123</v>
      </c>
      <c r="G6" s="27" t="s">
        <v>124</v>
      </c>
      <c r="H6" s="27" t="s">
        <v>132</v>
      </c>
      <c r="I6" s="27" t="s">
        <v>133</v>
      </c>
      <c r="J6" s="27">
        <v>10</v>
      </c>
      <c r="K6" s="27">
        <v>14</v>
      </c>
      <c r="L6" s="27">
        <v>35</v>
      </c>
      <c r="M6" s="29">
        <v>0.28571</v>
      </c>
      <c r="N6" s="29">
        <v>0.4</v>
      </c>
      <c r="O6" s="27">
        <v>0.97</v>
      </c>
      <c r="P6" s="27">
        <v>3.375</v>
      </c>
      <c r="Q6" s="27">
        <v>0.2</v>
      </c>
      <c r="R6" s="27">
        <v>590.63</v>
      </c>
      <c r="S6" s="27">
        <v>3.37</v>
      </c>
    </row>
    <row r="7" spans="1:19">
      <c r="A7" s="28" t="s">
        <v>57</v>
      </c>
      <c r="B7" s="28" t="s">
        <v>18</v>
      </c>
      <c r="C7" s="28">
        <v>201610</v>
      </c>
      <c r="D7" s="28">
        <v>10021</v>
      </c>
      <c r="E7" s="28" t="s">
        <v>0</v>
      </c>
      <c r="F7" s="28" t="s">
        <v>123</v>
      </c>
      <c r="G7" s="28" t="s">
        <v>124</v>
      </c>
      <c r="H7" s="28" t="s">
        <v>132</v>
      </c>
      <c r="I7" s="28" t="s">
        <v>133</v>
      </c>
      <c r="J7" s="28">
        <v>10</v>
      </c>
      <c r="K7" s="28">
        <v>18</v>
      </c>
      <c r="L7" s="28">
        <v>27</v>
      </c>
      <c r="M7" s="30">
        <v>0.37037</v>
      </c>
      <c r="N7" s="30">
        <v>0.66667</v>
      </c>
      <c r="O7" s="28">
        <v>1.19</v>
      </c>
      <c r="P7" s="28">
        <v>3.375</v>
      </c>
      <c r="Q7" s="28">
        <v>0.2</v>
      </c>
      <c r="R7" s="28">
        <v>455.63</v>
      </c>
      <c r="S7" s="28">
        <v>2.6</v>
      </c>
    </row>
    <row r="8" spans="1:19">
      <c r="A8" s="27" t="s">
        <v>57</v>
      </c>
      <c r="B8" s="27" t="s">
        <v>18</v>
      </c>
      <c r="C8" s="27">
        <v>201610</v>
      </c>
      <c r="D8" s="27">
        <v>10022</v>
      </c>
      <c r="E8" s="27" t="s">
        <v>0</v>
      </c>
      <c r="F8" s="27" t="s">
        <v>123</v>
      </c>
      <c r="G8" s="27" t="s">
        <v>124</v>
      </c>
      <c r="H8" s="27" t="s">
        <v>132</v>
      </c>
      <c r="I8" s="27" t="s">
        <v>133</v>
      </c>
      <c r="J8" s="27">
        <v>10</v>
      </c>
      <c r="K8" s="27">
        <v>19</v>
      </c>
      <c r="L8" s="27">
        <v>27</v>
      </c>
      <c r="M8" s="29">
        <v>0.37037</v>
      </c>
      <c r="N8" s="29">
        <v>0.7037</v>
      </c>
      <c r="O8" s="27">
        <v>1.04</v>
      </c>
      <c r="P8" s="27">
        <v>3.375</v>
      </c>
      <c r="Q8" s="27">
        <v>0.2</v>
      </c>
      <c r="R8" s="27">
        <v>455.63</v>
      </c>
      <c r="S8" s="27">
        <v>2.6</v>
      </c>
    </row>
    <row r="9" spans="1:19">
      <c r="A9" s="28" t="s">
        <v>57</v>
      </c>
      <c r="B9" s="28" t="s">
        <v>18</v>
      </c>
      <c r="C9" s="28">
        <v>201610</v>
      </c>
      <c r="D9" s="28">
        <v>10023</v>
      </c>
      <c r="E9" s="28" t="s">
        <v>0</v>
      </c>
      <c r="F9" s="28" t="s">
        <v>123</v>
      </c>
      <c r="G9" s="28" t="s">
        <v>125</v>
      </c>
      <c r="H9" s="28" t="s">
        <v>132</v>
      </c>
      <c r="I9" s="28" t="s">
        <v>133</v>
      </c>
      <c r="J9" s="28">
        <v>6</v>
      </c>
      <c r="K9" s="28">
        <v>10</v>
      </c>
      <c r="L9" s="28">
        <v>20</v>
      </c>
      <c r="M9" s="30">
        <v>0.3</v>
      </c>
      <c r="N9" s="30">
        <v>0.5</v>
      </c>
      <c r="O9" s="28">
        <v>0.9</v>
      </c>
      <c r="P9" s="28">
        <v>3.375</v>
      </c>
      <c r="Q9" s="28">
        <v>0.2</v>
      </c>
      <c r="R9" s="28">
        <v>337.5</v>
      </c>
      <c r="S9" s="28">
        <v>1.93</v>
      </c>
    </row>
    <row r="10" spans="1:19">
      <c r="A10" s="27" t="s">
        <v>57</v>
      </c>
      <c r="B10" s="27" t="s">
        <v>20</v>
      </c>
      <c r="C10" s="27">
        <v>201620</v>
      </c>
      <c r="D10" s="27">
        <v>20020</v>
      </c>
      <c r="E10" s="27" t="s">
        <v>0</v>
      </c>
      <c r="F10" s="27" t="s">
        <v>123</v>
      </c>
      <c r="G10" s="27" t="s">
        <v>124</v>
      </c>
      <c r="H10" s="27" t="s">
        <v>132</v>
      </c>
      <c r="I10" s="27" t="s">
        <v>133</v>
      </c>
      <c r="J10" s="27">
        <v>10</v>
      </c>
      <c r="K10" s="27">
        <v>14</v>
      </c>
      <c r="L10" s="27">
        <v>30</v>
      </c>
      <c r="M10" s="29">
        <v>0.33333</v>
      </c>
      <c r="N10" s="29">
        <v>0.46667</v>
      </c>
      <c r="O10" s="27">
        <v>1.1</v>
      </c>
      <c r="P10" s="27">
        <v>3.375</v>
      </c>
      <c r="Q10" s="27">
        <v>0.2</v>
      </c>
      <c r="R10" s="27">
        <v>506.25</v>
      </c>
      <c r="S10" s="27">
        <v>2.89</v>
      </c>
    </row>
    <row r="11" spans="1:19">
      <c r="A11" s="28" t="s">
        <v>57</v>
      </c>
      <c r="B11" s="28" t="s">
        <v>20</v>
      </c>
      <c r="C11" s="28">
        <v>201620</v>
      </c>
      <c r="D11" s="28">
        <v>20021</v>
      </c>
      <c r="E11" s="28" t="s">
        <v>0</v>
      </c>
      <c r="F11" s="28" t="s">
        <v>123</v>
      </c>
      <c r="G11" s="28" t="s">
        <v>124</v>
      </c>
      <c r="H11" s="28" t="s">
        <v>132</v>
      </c>
      <c r="I11" s="28" t="s">
        <v>133</v>
      </c>
      <c r="J11" s="28">
        <v>6</v>
      </c>
      <c r="K11" s="28">
        <v>16</v>
      </c>
      <c r="L11" s="28">
        <v>28</v>
      </c>
      <c r="M11" s="30">
        <v>0.21429</v>
      </c>
      <c r="N11" s="30">
        <v>0.57143</v>
      </c>
      <c r="O11" s="28">
        <v>0.79</v>
      </c>
      <c r="P11" s="28">
        <v>3.375</v>
      </c>
      <c r="Q11" s="28">
        <v>0.2</v>
      </c>
      <c r="R11" s="28">
        <v>472.5</v>
      </c>
      <c r="S11" s="28">
        <v>2.7</v>
      </c>
    </row>
    <row r="12" spans="1:19">
      <c r="A12" s="27" t="s">
        <v>57</v>
      </c>
      <c r="B12" s="27" t="s">
        <v>20</v>
      </c>
      <c r="C12" s="27">
        <v>201620</v>
      </c>
      <c r="D12" s="27">
        <v>20022</v>
      </c>
      <c r="E12" s="27" t="s">
        <v>0</v>
      </c>
      <c r="F12" s="27" t="s">
        <v>123</v>
      </c>
      <c r="G12" s="27" t="s">
        <v>124</v>
      </c>
      <c r="H12" s="27" t="s">
        <v>132</v>
      </c>
      <c r="I12" s="27" t="s">
        <v>133</v>
      </c>
      <c r="J12" s="27">
        <v>11</v>
      </c>
      <c r="K12" s="27">
        <v>19</v>
      </c>
      <c r="L12" s="27">
        <v>31</v>
      </c>
      <c r="M12" s="29">
        <v>0.35484</v>
      </c>
      <c r="N12" s="29">
        <v>0.6129</v>
      </c>
      <c r="O12" s="27">
        <v>1.13</v>
      </c>
      <c r="P12" s="27">
        <v>3.375</v>
      </c>
      <c r="Q12" s="27">
        <v>0.2</v>
      </c>
      <c r="R12" s="27">
        <v>523.13</v>
      </c>
      <c r="S12" s="27">
        <v>2.98</v>
      </c>
    </row>
    <row r="13" spans="1:19">
      <c r="A13" s="28" t="s">
        <v>57</v>
      </c>
      <c r="B13" s="28" t="s">
        <v>20</v>
      </c>
      <c r="C13" s="28">
        <v>201620</v>
      </c>
      <c r="D13" s="28">
        <v>20023</v>
      </c>
      <c r="E13" s="28" t="s">
        <v>0</v>
      </c>
      <c r="F13" s="28" t="s">
        <v>123</v>
      </c>
      <c r="G13" s="28" t="s">
        <v>125</v>
      </c>
      <c r="H13" s="28" t="s">
        <v>132</v>
      </c>
      <c r="I13" s="28" t="s">
        <v>133</v>
      </c>
      <c r="J13" s="28">
        <v>6</v>
      </c>
      <c r="K13" s="28">
        <v>9</v>
      </c>
      <c r="L13" s="28">
        <v>16</v>
      </c>
      <c r="M13" s="30">
        <v>0.375</v>
      </c>
      <c r="N13" s="30">
        <v>0.5625</v>
      </c>
      <c r="O13" s="28">
        <v>1.13</v>
      </c>
      <c r="P13" s="28">
        <v>3.375</v>
      </c>
      <c r="Q13" s="28">
        <v>0.2</v>
      </c>
      <c r="R13" s="28">
        <v>270</v>
      </c>
      <c r="S13" s="28">
        <v>1.54</v>
      </c>
    </row>
    <row r="14" spans="1:19">
      <c r="A14" s="27" t="s">
        <v>58</v>
      </c>
      <c r="B14" s="27" t="s">
        <v>22</v>
      </c>
      <c r="C14" s="27">
        <v>201710</v>
      </c>
      <c r="D14" s="27">
        <v>10020</v>
      </c>
      <c r="E14" s="27" t="s">
        <v>0</v>
      </c>
      <c r="F14" s="27" t="s">
        <v>123</v>
      </c>
      <c r="G14" s="27" t="s">
        <v>124</v>
      </c>
      <c r="H14" s="27" t="s">
        <v>132</v>
      </c>
      <c r="I14" s="27" t="s">
        <v>133</v>
      </c>
      <c r="J14" s="27">
        <v>11</v>
      </c>
      <c r="K14" s="27">
        <v>23</v>
      </c>
      <c r="L14" s="27">
        <v>35</v>
      </c>
      <c r="M14" s="29">
        <v>0.31429</v>
      </c>
      <c r="N14" s="29">
        <v>0.65714</v>
      </c>
      <c r="O14" s="27">
        <v>0.91</v>
      </c>
      <c r="P14" s="27">
        <v>3.375</v>
      </c>
      <c r="Q14" s="27">
        <v>0.2</v>
      </c>
      <c r="R14" s="27">
        <v>590.63</v>
      </c>
      <c r="S14" s="27">
        <v>3.37</v>
      </c>
    </row>
    <row r="15" spans="1:19">
      <c r="A15" s="28" t="s">
        <v>58</v>
      </c>
      <c r="B15" s="28" t="s">
        <v>22</v>
      </c>
      <c r="C15" s="28">
        <v>201710</v>
      </c>
      <c r="D15" s="28">
        <v>10021</v>
      </c>
      <c r="E15" s="28" t="s">
        <v>0</v>
      </c>
      <c r="F15" s="28" t="s">
        <v>123</v>
      </c>
      <c r="G15" s="28" t="s">
        <v>124</v>
      </c>
      <c r="H15" s="28" t="s">
        <v>132</v>
      </c>
      <c r="I15" s="28" t="s">
        <v>133</v>
      </c>
      <c r="J15" s="28">
        <v>8</v>
      </c>
      <c r="K15" s="28">
        <v>17</v>
      </c>
      <c r="L15" s="28">
        <v>28</v>
      </c>
      <c r="M15" s="30">
        <v>0.28571</v>
      </c>
      <c r="N15" s="30">
        <v>0.60714</v>
      </c>
      <c r="O15" s="28">
        <v>0.96</v>
      </c>
      <c r="P15" s="28">
        <v>3.375</v>
      </c>
      <c r="Q15" s="28">
        <v>0.2</v>
      </c>
      <c r="R15" s="28">
        <v>472.5</v>
      </c>
      <c r="S15" s="28">
        <v>2.7</v>
      </c>
    </row>
    <row r="16" spans="1:19">
      <c r="A16" s="27" t="s">
        <v>58</v>
      </c>
      <c r="B16" s="27" t="s">
        <v>22</v>
      </c>
      <c r="C16" s="27">
        <v>201710</v>
      </c>
      <c r="D16" s="27">
        <v>10022</v>
      </c>
      <c r="E16" s="27" t="s">
        <v>0</v>
      </c>
      <c r="F16" s="27" t="s">
        <v>123</v>
      </c>
      <c r="G16" s="27" t="s">
        <v>124</v>
      </c>
      <c r="H16" s="27" t="s">
        <v>132</v>
      </c>
      <c r="I16" s="27" t="s">
        <v>133</v>
      </c>
      <c r="J16" s="27">
        <v>2</v>
      </c>
      <c r="K16" s="27">
        <v>16</v>
      </c>
      <c r="L16" s="27">
        <v>24</v>
      </c>
      <c r="M16" s="29">
        <v>0.08333</v>
      </c>
      <c r="N16" s="29">
        <v>0.66667</v>
      </c>
      <c r="O16" s="27">
        <v>0.42</v>
      </c>
      <c r="P16" s="27">
        <v>3.375</v>
      </c>
      <c r="Q16" s="27">
        <v>0.2</v>
      </c>
      <c r="R16" s="27">
        <v>405</v>
      </c>
      <c r="S16" s="27">
        <v>2.31</v>
      </c>
    </row>
    <row r="17" spans="1:19">
      <c r="A17" s="28" t="s">
        <v>58</v>
      </c>
      <c r="B17" s="28" t="s">
        <v>22</v>
      </c>
      <c r="C17" s="28">
        <v>201710</v>
      </c>
      <c r="D17" s="28">
        <v>10023</v>
      </c>
      <c r="E17" s="28" t="s">
        <v>0</v>
      </c>
      <c r="F17" s="28" t="s">
        <v>123</v>
      </c>
      <c r="G17" s="28" t="s">
        <v>125</v>
      </c>
      <c r="H17" s="28" t="s">
        <v>132</v>
      </c>
      <c r="I17" s="28" t="s">
        <v>133</v>
      </c>
      <c r="J17" s="28">
        <v>7</v>
      </c>
      <c r="K17" s="28">
        <v>9</v>
      </c>
      <c r="L17" s="28">
        <v>13</v>
      </c>
      <c r="M17" s="30">
        <v>0.53846</v>
      </c>
      <c r="N17" s="30">
        <v>0.69231</v>
      </c>
      <c r="O17" s="28">
        <v>1.38</v>
      </c>
      <c r="P17" s="28">
        <v>3.375</v>
      </c>
      <c r="Q17" s="28">
        <v>0.2</v>
      </c>
      <c r="R17" s="28">
        <v>219.38</v>
      </c>
      <c r="S17" s="28">
        <v>1.25</v>
      </c>
    </row>
    <row r="18" spans="1:19">
      <c r="A18" s="27" t="s">
        <v>58</v>
      </c>
      <c r="B18" s="27" t="s">
        <v>24</v>
      </c>
      <c r="C18" s="27">
        <v>201720</v>
      </c>
      <c r="D18" s="27">
        <v>20020</v>
      </c>
      <c r="E18" s="27" t="s">
        <v>0</v>
      </c>
      <c r="F18" s="27" t="s">
        <v>123</v>
      </c>
      <c r="G18" s="27" t="s">
        <v>124</v>
      </c>
      <c r="H18" s="27" t="s">
        <v>132</v>
      </c>
      <c r="I18" s="27" t="s">
        <v>133</v>
      </c>
      <c r="J18" s="27">
        <v>9</v>
      </c>
      <c r="K18" s="27">
        <v>21</v>
      </c>
      <c r="L18" s="27">
        <v>33</v>
      </c>
      <c r="M18" s="29">
        <v>0.27273</v>
      </c>
      <c r="N18" s="29">
        <v>0.63636</v>
      </c>
      <c r="O18" s="27">
        <v>0.88</v>
      </c>
      <c r="P18" s="27">
        <v>3.375</v>
      </c>
      <c r="Q18" s="27">
        <v>0.2</v>
      </c>
      <c r="R18" s="27">
        <v>556.88</v>
      </c>
      <c r="S18" s="27">
        <v>3.18</v>
      </c>
    </row>
    <row r="19" spans="1:19">
      <c r="A19" s="28" t="s">
        <v>58</v>
      </c>
      <c r="B19" s="28" t="s">
        <v>24</v>
      </c>
      <c r="C19" s="28">
        <v>201720</v>
      </c>
      <c r="D19" s="28">
        <v>20021</v>
      </c>
      <c r="E19" s="28" t="s">
        <v>0</v>
      </c>
      <c r="F19" s="28" t="s">
        <v>123</v>
      </c>
      <c r="G19" s="28" t="s">
        <v>124</v>
      </c>
      <c r="H19" s="28" t="s">
        <v>132</v>
      </c>
      <c r="I19" s="28" t="s">
        <v>133</v>
      </c>
      <c r="J19" s="28">
        <v>10</v>
      </c>
      <c r="K19" s="28">
        <v>13</v>
      </c>
      <c r="L19" s="28">
        <v>24</v>
      </c>
      <c r="M19" s="30">
        <v>0.41667</v>
      </c>
      <c r="N19" s="30">
        <v>0.54167</v>
      </c>
      <c r="O19" s="28">
        <v>1.38</v>
      </c>
      <c r="P19" s="28">
        <v>3.375</v>
      </c>
      <c r="Q19" s="28">
        <v>0.2</v>
      </c>
      <c r="R19" s="28">
        <v>405</v>
      </c>
      <c r="S19" s="28">
        <v>2.31</v>
      </c>
    </row>
    <row r="20" spans="1:19">
      <c r="A20" s="27" t="s">
        <v>58</v>
      </c>
      <c r="B20" s="27" t="s">
        <v>24</v>
      </c>
      <c r="C20" s="27">
        <v>201720</v>
      </c>
      <c r="D20" s="27">
        <v>20022</v>
      </c>
      <c r="E20" s="27" t="s">
        <v>0</v>
      </c>
      <c r="F20" s="27" t="s">
        <v>123</v>
      </c>
      <c r="G20" s="27" t="s">
        <v>124</v>
      </c>
      <c r="H20" s="27" t="s">
        <v>132</v>
      </c>
      <c r="I20" s="27" t="s">
        <v>133</v>
      </c>
      <c r="J20" s="27">
        <v>6</v>
      </c>
      <c r="K20" s="27">
        <v>14</v>
      </c>
      <c r="L20" s="27">
        <v>22</v>
      </c>
      <c r="M20" s="29">
        <v>0.27273</v>
      </c>
      <c r="N20" s="29">
        <v>0.63636</v>
      </c>
      <c r="O20" s="27">
        <v>1.18</v>
      </c>
      <c r="P20" s="27">
        <v>3.375</v>
      </c>
      <c r="Q20" s="27">
        <v>0.2</v>
      </c>
      <c r="R20" s="27">
        <v>371.25</v>
      </c>
      <c r="S20" s="27">
        <v>2.12</v>
      </c>
    </row>
    <row r="21" spans="1:19">
      <c r="A21" s="28" t="s">
        <v>58</v>
      </c>
      <c r="B21" s="28" t="s">
        <v>24</v>
      </c>
      <c r="C21" s="28">
        <v>201720</v>
      </c>
      <c r="D21" s="28">
        <v>20023</v>
      </c>
      <c r="E21" s="28" t="s">
        <v>0</v>
      </c>
      <c r="F21" s="28" t="s">
        <v>123</v>
      </c>
      <c r="G21" s="28" t="s">
        <v>124</v>
      </c>
      <c r="H21" s="28" t="s">
        <v>132</v>
      </c>
      <c r="I21" s="28" t="s">
        <v>133</v>
      </c>
      <c r="J21" s="28">
        <v>8</v>
      </c>
      <c r="K21" s="28">
        <v>13</v>
      </c>
      <c r="L21" s="28">
        <v>21</v>
      </c>
      <c r="M21" s="30">
        <v>0.38095</v>
      </c>
      <c r="N21" s="30">
        <v>0.61905</v>
      </c>
      <c r="O21" s="28">
        <v>1.1</v>
      </c>
      <c r="P21" s="28">
        <v>3.375</v>
      </c>
      <c r="Q21" s="28">
        <v>0.2</v>
      </c>
      <c r="R21" s="28">
        <v>354.38</v>
      </c>
      <c r="S21" s="28">
        <v>2.02</v>
      </c>
    </row>
    <row r="22" spans="1:19">
      <c r="A22" s="27" t="s">
        <v>1</v>
      </c>
      <c r="B22" s="27" t="s">
        <v>26</v>
      </c>
      <c r="C22" s="27">
        <v>201810</v>
      </c>
      <c r="D22" s="27">
        <v>10020</v>
      </c>
      <c r="E22" s="27" t="s">
        <v>0</v>
      </c>
      <c r="F22" s="27" t="s">
        <v>123</v>
      </c>
      <c r="G22" s="27" t="s">
        <v>124</v>
      </c>
      <c r="H22" s="27" t="s">
        <v>132</v>
      </c>
      <c r="I22" s="27" t="s">
        <v>133</v>
      </c>
      <c r="J22" s="27">
        <v>14</v>
      </c>
      <c r="K22" s="27">
        <v>23</v>
      </c>
      <c r="L22" s="27">
        <v>36</v>
      </c>
      <c r="M22" s="29">
        <v>0.38889</v>
      </c>
      <c r="N22" s="29">
        <v>0.63889</v>
      </c>
      <c r="O22" s="27">
        <v>1.14</v>
      </c>
      <c r="P22" s="27">
        <v>3.375</v>
      </c>
      <c r="Q22" s="27">
        <v>0.2</v>
      </c>
      <c r="R22" s="27">
        <v>607.5</v>
      </c>
      <c r="S22" s="27">
        <v>3.47</v>
      </c>
    </row>
    <row r="23" spans="1:19">
      <c r="A23" s="28" t="s">
        <v>1</v>
      </c>
      <c r="B23" s="28" t="s">
        <v>26</v>
      </c>
      <c r="C23" s="28">
        <v>201810</v>
      </c>
      <c r="D23" s="28">
        <v>10021</v>
      </c>
      <c r="E23" s="28" t="s">
        <v>0</v>
      </c>
      <c r="F23" s="28" t="s">
        <v>123</v>
      </c>
      <c r="G23" s="28" t="s">
        <v>124</v>
      </c>
      <c r="H23" s="28" t="s">
        <v>132</v>
      </c>
      <c r="I23" s="28" t="s">
        <v>133</v>
      </c>
      <c r="J23" s="28">
        <v>17</v>
      </c>
      <c r="K23" s="28">
        <v>24</v>
      </c>
      <c r="L23" s="28">
        <v>38</v>
      </c>
      <c r="M23" s="30">
        <v>0.44737</v>
      </c>
      <c r="N23" s="30">
        <v>0.63158</v>
      </c>
      <c r="O23" s="28">
        <v>1.18</v>
      </c>
      <c r="P23" s="28">
        <v>3.375</v>
      </c>
      <c r="Q23" s="28">
        <v>0.2</v>
      </c>
      <c r="R23" s="28">
        <v>641.25</v>
      </c>
      <c r="S23" s="28">
        <v>3.66</v>
      </c>
    </row>
    <row r="24" spans="1:19">
      <c r="A24" s="27" t="s">
        <v>1</v>
      </c>
      <c r="B24" s="27" t="s">
        <v>26</v>
      </c>
      <c r="C24" s="27">
        <v>201810</v>
      </c>
      <c r="D24" s="27">
        <v>10022</v>
      </c>
      <c r="E24" s="27" t="s">
        <v>0</v>
      </c>
      <c r="F24" s="27" t="s">
        <v>123</v>
      </c>
      <c r="G24" s="27" t="s">
        <v>124</v>
      </c>
      <c r="H24" s="27" t="s">
        <v>132</v>
      </c>
      <c r="I24" s="27" t="s">
        <v>133</v>
      </c>
      <c r="J24" s="27">
        <v>10</v>
      </c>
      <c r="K24" s="27">
        <v>17</v>
      </c>
      <c r="L24" s="27">
        <v>29</v>
      </c>
      <c r="M24" s="29">
        <v>0.34483</v>
      </c>
      <c r="N24" s="29">
        <v>0.58621</v>
      </c>
      <c r="O24" s="27">
        <v>0.9</v>
      </c>
      <c r="P24" s="27">
        <v>3.375</v>
      </c>
      <c r="Q24" s="27">
        <v>0.2</v>
      </c>
      <c r="R24" s="27">
        <v>489.38</v>
      </c>
      <c r="S24" s="27">
        <v>2.79</v>
      </c>
    </row>
    <row r="25" spans="1:19">
      <c r="A25" s="28" t="s">
        <v>1</v>
      </c>
      <c r="B25" s="28" t="s">
        <v>26</v>
      </c>
      <c r="C25" s="28">
        <v>201810</v>
      </c>
      <c r="D25" s="28">
        <v>10023</v>
      </c>
      <c r="E25" s="28" t="s">
        <v>0</v>
      </c>
      <c r="F25" s="28" t="s">
        <v>123</v>
      </c>
      <c r="G25" s="28" t="s">
        <v>125</v>
      </c>
      <c r="H25" s="28" t="s">
        <v>132</v>
      </c>
      <c r="I25" s="28" t="s">
        <v>133</v>
      </c>
      <c r="J25" s="28">
        <v>8</v>
      </c>
      <c r="K25" s="28">
        <v>18</v>
      </c>
      <c r="L25" s="28">
        <v>21</v>
      </c>
      <c r="M25" s="30">
        <v>0.38095</v>
      </c>
      <c r="N25" s="30">
        <v>0.85714</v>
      </c>
      <c r="O25" s="28">
        <v>1.19</v>
      </c>
      <c r="P25" s="28">
        <v>3.375</v>
      </c>
      <c r="Q25" s="28">
        <v>0.2</v>
      </c>
      <c r="R25" s="28">
        <v>354.38</v>
      </c>
      <c r="S25" s="28">
        <v>2.02</v>
      </c>
    </row>
    <row r="26" spans="1:19">
      <c r="A26" s="27" t="s">
        <v>1</v>
      </c>
      <c r="B26" s="27" t="s">
        <v>28</v>
      </c>
      <c r="C26" s="27">
        <v>201820</v>
      </c>
      <c r="D26" s="27">
        <v>20020</v>
      </c>
      <c r="E26" s="27" t="s">
        <v>0</v>
      </c>
      <c r="F26" s="27" t="s">
        <v>123</v>
      </c>
      <c r="G26" s="27" t="s">
        <v>124</v>
      </c>
      <c r="H26" s="27" t="s">
        <v>132</v>
      </c>
      <c r="I26" s="27" t="s">
        <v>133</v>
      </c>
      <c r="J26" s="27">
        <v>14</v>
      </c>
      <c r="K26" s="27">
        <v>16</v>
      </c>
      <c r="L26" s="27">
        <v>36</v>
      </c>
      <c r="M26" s="29">
        <v>0.38889</v>
      </c>
      <c r="N26" s="29">
        <v>0.44444</v>
      </c>
      <c r="O26" s="27">
        <v>0.97</v>
      </c>
      <c r="P26" s="27">
        <v>3.375</v>
      </c>
      <c r="Q26" s="27">
        <v>0.2</v>
      </c>
      <c r="R26" s="27">
        <v>607.5</v>
      </c>
      <c r="S26" s="27">
        <v>3.47</v>
      </c>
    </row>
    <row r="27" spans="1:19">
      <c r="A27" s="28" t="s">
        <v>1</v>
      </c>
      <c r="B27" s="28" t="s">
        <v>28</v>
      </c>
      <c r="C27" s="28">
        <v>201820</v>
      </c>
      <c r="D27" s="28">
        <v>20021</v>
      </c>
      <c r="E27" s="28" t="s">
        <v>0</v>
      </c>
      <c r="F27" s="28" t="s">
        <v>123</v>
      </c>
      <c r="G27" s="28" t="s">
        <v>124</v>
      </c>
      <c r="H27" s="28" t="s">
        <v>132</v>
      </c>
      <c r="I27" s="28" t="s">
        <v>133</v>
      </c>
      <c r="J27" s="28">
        <v>10</v>
      </c>
      <c r="K27" s="28">
        <v>12</v>
      </c>
      <c r="L27" s="28">
        <v>25</v>
      </c>
      <c r="M27" s="30">
        <v>0.4</v>
      </c>
      <c r="N27" s="30">
        <v>0.48</v>
      </c>
      <c r="O27" s="28">
        <v>1</v>
      </c>
      <c r="P27" s="28">
        <v>3.375</v>
      </c>
      <c r="Q27" s="28">
        <v>0.2</v>
      </c>
      <c r="R27" s="28">
        <v>421.88</v>
      </c>
      <c r="S27" s="28">
        <v>2.41</v>
      </c>
    </row>
    <row r="28" spans="1:19">
      <c r="A28" s="27" t="s">
        <v>1</v>
      </c>
      <c r="B28" s="27" t="s">
        <v>28</v>
      </c>
      <c r="C28" s="27">
        <v>201820</v>
      </c>
      <c r="D28" s="27">
        <v>20022</v>
      </c>
      <c r="E28" s="27" t="s">
        <v>0</v>
      </c>
      <c r="F28" s="27" t="s">
        <v>123</v>
      </c>
      <c r="G28" s="27" t="s">
        <v>124</v>
      </c>
      <c r="H28" s="27" t="s">
        <v>132</v>
      </c>
      <c r="I28" s="27" t="s">
        <v>133</v>
      </c>
      <c r="J28" s="27">
        <v>12</v>
      </c>
      <c r="K28" s="27">
        <v>17</v>
      </c>
      <c r="L28" s="27">
        <v>29</v>
      </c>
      <c r="M28" s="29">
        <v>0.41379</v>
      </c>
      <c r="N28" s="29">
        <v>0.58621</v>
      </c>
      <c r="O28" s="27">
        <v>1.1</v>
      </c>
      <c r="P28" s="27">
        <v>3.375</v>
      </c>
      <c r="Q28" s="27">
        <v>0.2</v>
      </c>
      <c r="R28" s="27">
        <v>489.38</v>
      </c>
      <c r="S28" s="27">
        <v>2.79</v>
      </c>
    </row>
    <row r="29" spans="1:19">
      <c r="A29" s="28" t="s">
        <v>1</v>
      </c>
      <c r="B29" s="28" t="s">
        <v>28</v>
      </c>
      <c r="C29" s="28">
        <v>201820</v>
      </c>
      <c r="D29" s="28">
        <v>20023</v>
      </c>
      <c r="E29" s="28" t="s">
        <v>0</v>
      </c>
      <c r="F29" s="28" t="s">
        <v>123</v>
      </c>
      <c r="G29" s="28" t="s">
        <v>124</v>
      </c>
      <c r="H29" s="28" t="s">
        <v>132</v>
      </c>
      <c r="I29" s="28" t="s">
        <v>133</v>
      </c>
      <c r="J29" s="28">
        <v>2</v>
      </c>
      <c r="K29" s="28">
        <v>2</v>
      </c>
      <c r="L29" s="28">
        <v>7</v>
      </c>
      <c r="M29" s="30">
        <v>0.28571</v>
      </c>
      <c r="N29" s="30">
        <v>0.28571</v>
      </c>
      <c r="O29" s="28">
        <v>0.86</v>
      </c>
      <c r="P29" s="28">
        <v>3.375</v>
      </c>
      <c r="Q29" s="28">
        <v>0.2</v>
      </c>
      <c r="R29" s="28">
        <v>118.13</v>
      </c>
      <c r="S29" s="28">
        <v>0.67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9"/>
  <mergeCells>
    <mergeCell ref="A1:S1"/>
    <mergeCell ref="A2:S2"/>
    <mergeCell ref="A3:S3"/>
  </mergeCells>
  <conditionalFormatting sqref="M6:M29">
    <cfRule type="cellIs" dxfId="0" priority="1" operator="lessThan">
      <formula>0.7</formula>
    </cfRule>
  </conditionalFormatting>
  <conditionalFormatting sqref="N6:N29">
    <cfRule type="cellIs" dxfId="1" priority="2" operator="lessThan">
      <formula>0.86</formula>
    </cfRule>
  </conditionalFormatting>
  <conditionalFormatting sqref="R6:R29">
    <cfRule type="cellIs" dxfId="2" priority="3" operator="lessThan">
      <formula>565</formula>
    </cfRule>
  </conditionalFormatting>
  <conditionalFormatting sqref="R6:R2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2018-08-14T19:31:08+02:00</dcterms:created>
  <dcterms:modified xsi:type="dcterms:W3CDTF">2018-08-14T19:31:08+02:00</dcterms:modified>
  <dc:title>2018-2019 IVC Research Report for ASTR</dc:title>
  <dc:description>ASTR Specific Report Generated from Banner Data.</dc:description>
  <dc:subject>2018-2019 IVC Research Report for ASTR</dc:subject>
  <cp:keywords/>
  <cp:category/>
</cp:coreProperties>
</file>