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DATA'!$A$5:$T$16</definedName>
    <definedName name="_xlnm._FilterDatabase" localSheetId="7" hidden="1">'H. COURSE DATA'!$A$5:$T$16</definedName>
    <definedName name="_xlnm.Print_Titles" localSheetId="7">'H. COURSE DATA'!$5:$5</definedName>
    <definedName name="_xlnm._FilterDatabase" localSheetId="8" hidden="1">'I. SECTION DATA'!$A$5:$S$16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<sst xmlns="http://schemas.openxmlformats.org/spreadsheetml/2006/main" uniqueCount="136">
  <si>
    <t>RELS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</si>
  <si>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</si>
  <si>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</si>
  <si>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</si>
  <si>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</si>
  <si>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</si>
  <si>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</si>
  <si>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</si>
  <si>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</si>
  <si>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</si>
  <si>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</si>
  <si>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</si>
  <si>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</si>
  <si>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</si>
  <si>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</si>
  <si>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</si>
  <si>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</si>
  <si>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</si>
  <si>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</si>
  <si>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</si>
  <si>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</si>
  <si>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</si>
  <si>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</si>
  <si>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</si>
  <si>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</si>
  <si>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</si>
  <si>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</si>
  <si>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</si>
  <si>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</si>
  <si>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</si>
  <si>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</si>
  <si>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</si>
  <si>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</si>
  <si>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</si>
  <si>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</si>
  <si>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</si>
  <si>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</si>
  <si>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</si>
  <si>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</si>
  <si>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</si>
  <si>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</si>
  <si>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</si>
  <si>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</si>
  <si>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</si>
  <si>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</si>
  <si>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</si>
  <si>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</si>
  <si>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</si>
  <si>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</si>
  <si>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</si>
  <si>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</si>
  <si>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</si>
  <si>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</si>
  <si>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</si>
  <si>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</si>
  <si>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</si>
  <si>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</si>
  <si>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</si>
  <si>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</si>
  <si>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</si>
  <si>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</si>
  <si>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</si>
  <si>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</si>
  <si>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</si>
  <si>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</si>
  <si>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</si>
  <si>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</si>
  <si>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</si>
  <si>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</si>
  <si>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</si>
  <si>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</si>
  <si>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</si>
  <si>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</si>
  <si>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</si>
  <si>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</si>
  <si>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</si>
  <si>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</si>
  <si>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</si>
  <si>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</si>
  <si>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</si>
  <si>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</si>
  <si>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</si>
  <si>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</si>
  <si>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</si>
  <si>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</si>
  <si>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</si>
  <si>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</si>
  <si>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</si>
  <si>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</si>
  <si>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</si>
  <si>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</si>
  <si>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</si>
  <si>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</si>
  <si>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</si>
  <si>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</si>
  <si>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</si>
  <si>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</si>
  <si>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</si>
  <si>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</si>
  <si>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</si>
  <si>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</si>
  <si>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</si>
  <si>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</si>
  <si>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</si>
  <si>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</si>
  <si>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</si>
  <si>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</si>
  <si>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</si>
  <si>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</si>
  <si>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</si>
  <si>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</si>
  <si>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</si>
  <si>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</si>
  <si>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</si>
  <si>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</si>
  <si>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</si>
  <si>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</si>
  <si>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</si>
  <si>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</si>
  <si>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</si>
  <si>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</si>
  <si>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</si>
  <si>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</si>
  <si>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RELS100</t>
  </si>
  <si>
    <t>day</t>
  </si>
  <si>
    <t>ex_day</t>
  </si>
  <si>
    <t>RELS104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</si>
  <si>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</si>
  <si>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</si>
  <si>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</si>
  <si>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</si>
  <si>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</si>
  <si>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</si>
  <si>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</si>
  <si>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Griffen</t>
  </si>
  <si>
    <t>Colace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</si>
</sst>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37</v>
      </c>
      <c r="E6" s="11">
        <v>40</v>
      </c>
      <c r="F6" s="11">
        <v>1</v>
      </c>
      <c r="G6" s="12" t="str">
        <f>IF(I6=0, 0, (H6/I6))</f>
        <v>0</v>
      </c>
      <c r="H6" s="11">
        <v>21</v>
      </c>
      <c r="I6" s="11">
        <v>40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37</v>
      </c>
      <c r="E8" s="11">
        <v>40</v>
      </c>
      <c r="F8" s="11">
        <v>1</v>
      </c>
      <c r="G8" s="12" t="str">
        <f>IF(I8=0, 0, (H8/I8))</f>
        <v>0</v>
      </c>
      <c r="H8" s="11">
        <v>35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38</v>
      </c>
      <c r="E10" s="11">
        <v>40</v>
      </c>
      <c r="F10" s="11">
        <v>1</v>
      </c>
      <c r="G10" s="12" t="str">
        <f>IF(I10=0, 0, (H10/I10))</f>
        <v>0</v>
      </c>
      <c r="H10" s="11">
        <v>22</v>
      </c>
      <c r="I10" s="11">
        <v>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74</v>
      </c>
      <c r="E12" s="11">
        <v>80</v>
      </c>
      <c r="F12" s="11">
        <v>1</v>
      </c>
      <c r="G12" s="12" t="str">
        <f>IF(I12=0, 0, (H12/I12))</f>
        <v>0</v>
      </c>
      <c r="H12" s="11">
        <v>33</v>
      </c>
      <c r="I12" s="11">
        <v>40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43</v>
      </c>
      <c r="E16" s="11">
        <v>40</v>
      </c>
      <c r="F16" s="11">
        <v>1</v>
      </c>
      <c r="G16" s="12" t="str">
        <f>IF(I16=0, 0, (H16/I16))</f>
        <v>0</v>
      </c>
      <c r="H16" s="11">
        <v>42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74</v>
      </c>
      <c r="E22" s="11">
        <v>80</v>
      </c>
      <c r="F22" s="11">
        <v>2</v>
      </c>
      <c r="G22" s="12" t="str">
        <f>IF(I22=0, 0, (H22/I22))</f>
        <v>0</v>
      </c>
      <c r="H22" s="11">
        <v>56</v>
      </c>
      <c r="I22" s="11">
        <v>80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112</v>
      </c>
      <c r="E23" s="10">
        <v>120</v>
      </c>
      <c r="F23" s="10">
        <v>2</v>
      </c>
      <c r="G23" s="13" t="str">
        <f>IF(I23=0, 0, (H23/I23))</f>
        <v>0</v>
      </c>
      <c r="H23" s="10">
        <v>55</v>
      </c>
      <c r="I23" s="10">
        <v>80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</v>
      </c>
      <c r="C24" s="12" t="str">
        <f>IF(E24=0, 0, (D24/E24))</f>
        <v>0</v>
      </c>
      <c r="D24" s="11">
        <v>43</v>
      </c>
      <c r="E24" s="11">
        <v>40</v>
      </c>
      <c r="F24" s="11">
        <v>1</v>
      </c>
      <c r="G24" s="12" t="str">
        <f>IF(I24=0, 0, (H24/I24))</f>
        <v>0</v>
      </c>
      <c r="H24" s="11">
        <v>42</v>
      </c>
      <c r="I24" s="11">
        <v>40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33</v>
      </c>
      <c r="F6" s="12">
        <v>0.7575758</v>
      </c>
      <c r="G6" s="12">
        <v>0.8787879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24</v>
      </c>
      <c r="O6" s="12">
        <v>0.6666667</v>
      </c>
      <c r="P6" s="12">
        <v>0.8333333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42</v>
      </c>
      <c r="F8" s="12">
        <v>0.8095238</v>
      </c>
      <c r="G8" s="12">
        <v>0.9047619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29</v>
      </c>
      <c r="O8" s="12">
        <v>0.5517241</v>
      </c>
      <c r="P8" s="12">
        <v>0.9655172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28</v>
      </c>
      <c r="F10" s="12">
        <v>0.8571429</v>
      </c>
      <c r="G10" s="12">
        <v>0.9642857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32</v>
      </c>
      <c r="O10" s="12">
        <v>0.6875</v>
      </c>
      <c r="P10" s="12">
        <v>0.84375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34</v>
      </c>
      <c r="F12" s="12">
        <v>0.7941176</v>
      </c>
      <c r="G12" s="12">
        <v>0.9411765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73</v>
      </c>
      <c r="O12" s="12">
        <v>0.7671233</v>
      </c>
      <c r="P12" s="12">
        <v>0.890411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26</v>
      </c>
      <c r="F16" s="12">
        <v>0.8461538</v>
      </c>
      <c r="G16" s="12">
        <v>0.9615385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59</v>
      </c>
      <c r="O16" s="12">
        <v>0.7966102</v>
      </c>
      <c r="P16" s="12">
        <v>0.8813559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80</v>
      </c>
      <c r="F22" s="12">
        <v>0.7875</v>
      </c>
      <c r="G22" s="12">
        <v>0.9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48</v>
      </c>
      <c r="O22" s="12">
        <v>0.5833333</v>
      </c>
      <c r="P22" s="12">
        <v>0.8958333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65</v>
      </c>
      <c r="F23" s="13">
        <v>0.8307692</v>
      </c>
      <c r="G23" s="13">
        <v>0.9538462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102</v>
      </c>
      <c r="O23" s="13">
        <v>0.7352941</v>
      </c>
      <c r="P23" s="13">
        <v>0.872549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18</v>
      </c>
      <c r="C6" s="12">
        <v>0.8888889</v>
      </c>
      <c r="D6" s="12">
        <v>1</v>
      </c>
      <c r="E6" s="11">
        <v>22</v>
      </c>
      <c r="F6" s="12">
        <v>0.6363636</v>
      </c>
      <c r="G6" s="12">
        <v>0.7727273</v>
      </c>
      <c r="H6" s="11">
        <v>8</v>
      </c>
      <c r="I6" s="12">
        <v>0.875</v>
      </c>
      <c r="J6" s="12">
        <v>1</v>
      </c>
      <c r="K6" s="11">
        <v>2</v>
      </c>
      <c r="L6" s="12">
        <v>0.5</v>
      </c>
      <c r="M6" s="12">
        <v>1</v>
      </c>
      <c r="N6" s="11">
        <v>4</v>
      </c>
      <c r="O6" s="12">
        <v>0.75</v>
      </c>
      <c r="P6" s="12">
        <v>0.75</v>
      </c>
      <c r="Q6" s="11">
        <v>2</v>
      </c>
      <c r="R6" s="12">
        <v>0.5</v>
      </c>
      <c r="S6" s="12">
        <v>1</v>
      </c>
      <c r="T6" s="11">
        <v>2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21</v>
      </c>
      <c r="C8" s="12">
        <v>0.6190476</v>
      </c>
      <c r="D8" s="12">
        <v>0.952381</v>
      </c>
      <c r="E8" s="11">
        <v>34</v>
      </c>
      <c r="F8" s="12">
        <v>0.8235294</v>
      </c>
      <c r="G8" s="12">
        <v>0.9705882</v>
      </c>
      <c r="H8" s="11">
        <v>12</v>
      </c>
      <c r="I8" s="12">
        <v>0.5</v>
      </c>
      <c r="J8" s="12">
        <v>0.75</v>
      </c>
      <c r="K8" s="11">
        <v>4</v>
      </c>
      <c r="L8" s="12">
        <v>0.75</v>
      </c>
      <c r="M8" s="12">
        <v>1</v>
      </c>
      <c r="N8" s="11">
        <v>1</v>
      </c>
      <c r="O8" s="12">
        <v>1</v>
      </c>
      <c r="P8" s="12">
        <v>1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18</v>
      </c>
      <c r="C10" s="12">
        <v>0.8333333</v>
      </c>
      <c r="D10" s="12">
        <v>0.8888889</v>
      </c>
      <c r="E10" s="11">
        <v>24</v>
      </c>
      <c r="F10" s="12">
        <v>0.7916667</v>
      </c>
      <c r="G10" s="12">
        <v>0.9583333</v>
      </c>
      <c r="H10" s="11">
        <v>8</v>
      </c>
      <c r="I10" s="12">
        <v>0.625</v>
      </c>
      <c r="J10" s="12">
        <v>0.75</v>
      </c>
      <c r="K10" s="11">
        <v>3</v>
      </c>
      <c r="L10" s="12">
        <v>0.3333333</v>
      </c>
      <c r="M10" s="12">
        <v>0.6666667</v>
      </c>
      <c r="N10" s="11">
        <v>1</v>
      </c>
      <c r="O10" s="12">
        <v>1</v>
      </c>
      <c r="P10" s="12">
        <v>1</v>
      </c>
      <c r="Q10" s="11">
        <v>1</v>
      </c>
      <c r="R10" s="12">
        <v>1</v>
      </c>
      <c r="S10" s="12">
        <v>1</v>
      </c>
      <c r="T10" s="11">
        <v>5</v>
      </c>
      <c r="U10" s="12">
        <v>0.8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24</v>
      </c>
      <c r="C12" s="12">
        <v>0.7916667</v>
      </c>
      <c r="D12" s="12">
        <v>0.9166667</v>
      </c>
      <c r="E12" s="11">
        <v>38</v>
      </c>
      <c r="F12" s="12">
        <v>0.7368421</v>
      </c>
      <c r="G12" s="12">
        <v>0.8947368</v>
      </c>
      <c r="H12" s="11">
        <v>15</v>
      </c>
      <c r="I12" s="12">
        <v>0.5333333</v>
      </c>
      <c r="J12" s="12">
        <v>0.8</v>
      </c>
      <c r="K12" s="11">
        <v>11</v>
      </c>
      <c r="L12" s="12">
        <v>1</v>
      </c>
      <c r="M12" s="12">
        <v>1</v>
      </c>
      <c r="N12" s="11">
        <v>7</v>
      </c>
      <c r="O12" s="12">
        <v>0.8571429</v>
      </c>
      <c r="P12" s="12">
        <v>0.8571429</v>
      </c>
      <c r="Q12" s="11">
        <v>7</v>
      </c>
      <c r="R12" s="12">
        <v>0.8571429</v>
      </c>
      <c r="S12" s="12">
        <v>1</v>
      </c>
      <c r="T12" s="11">
        <v>5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26</v>
      </c>
      <c r="C16" s="12">
        <v>0.8461538</v>
      </c>
      <c r="D16" s="12">
        <v>0.8846154</v>
      </c>
      <c r="E16" s="11">
        <v>37</v>
      </c>
      <c r="F16" s="12">
        <v>0.7837838</v>
      </c>
      <c r="G16" s="12">
        <v>0.9189189</v>
      </c>
      <c r="H16" s="11">
        <v>11</v>
      </c>
      <c r="I16" s="12">
        <v>0.8181818</v>
      </c>
      <c r="J16" s="12">
        <v>0.9090909</v>
      </c>
      <c r="K16" s="11">
        <v>1</v>
      </c>
      <c r="L16" s="12">
        <v>1</v>
      </c>
      <c r="M16" s="12">
        <v>1</v>
      </c>
      <c r="N16" s="11">
        <v>4</v>
      </c>
      <c r="O16" s="12">
        <v>1</v>
      </c>
      <c r="P16" s="12">
        <v>1</v>
      </c>
      <c r="Q16" s="11">
        <v>2</v>
      </c>
      <c r="R16" s="12">
        <v>0.5</v>
      </c>
      <c r="S16" s="12">
        <v>0.5</v>
      </c>
      <c r="T16" s="11">
        <v>4</v>
      </c>
      <c r="U16" s="12">
        <v>0.75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39</v>
      </c>
      <c r="C22" s="12">
        <v>0.7435897</v>
      </c>
      <c r="D22" s="12">
        <v>0.974359</v>
      </c>
      <c r="E22" s="11">
        <v>56</v>
      </c>
      <c r="F22" s="12">
        <v>0.75</v>
      </c>
      <c r="G22" s="12">
        <v>0.8928571</v>
      </c>
      <c r="H22" s="11">
        <v>20</v>
      </c>
      <c r="I22" s="12">
        <v>0.65</v>
      </c>
      <c r="J22" s="12">
        <v>0.85</v>
      </c>
      <c r="K22" s="11">
        <v>6</v>
      </c>
      <c r="L22" s="12">
        <v>0.6666667</v>
      </c>
      <c r="M22" s="12">
        <v>1</v>
      </c>
      <c r="N22" s="11">
        <v>5</v>
      </c>
      <c r="O22" s="12">
        <v>0.8</v>
      </c>
      <c r="P22" s="12">
        <v>0.8</v>
      </c>
      <c r="Q22" s="11">
        <v>2</v>
      </c>
      <c r="R22" s="12">
        <v>0.5</v>
      </c>
      <c r="S22" s="12">
        <v>1</v>
      </c>
      <c r="T22" s="11">
        <v>2</v>
      </c>
      <c r="U22" s="12">
        <v>0</v>
      </c>
      <c r="V22" s="12">
        <v>0</v>
      </c>
    </row>
    <row r="23" spans="1:22">
      <c r="A23" s="10" t="s">
        <v>58</v>
      </c>
      <c r="B23" s="10">
        <v>42</v>
      </c>
      <c r="C23" s="13">
        <v>0.8095238</v>
      </c>
      <c r="D23" s="13">
        <v>0.9047619</v>
      </c>
      <c r="E23" s="10">
        <v>62</v>
      </c>
      <c r="F23" s="13">
        <v>0.7580645</v>
      </c>
      <c r="G23" s="13">
        <v>0.9193548</v>
      </c>
      <c r="H23" s="10">
        <v>23</v>
      </c>
      <c r="I23" s="13">
        <v>0.5652174</v>
      </c>
      <c r="J23" s="13">
        <v>0.7826087</v>
      </c>
      <c r="K23" s="10">
        <v>14</v>
      </c>
      <c r="L23" s="13">
        <v>0.8571429</v>
      </c>
      <c r="M23" s="13">
        <v>0.9285714</v>
      </c>
      <c r="N23" s="10">
        <v>8</v>
      </c>
      <c r="O23" s="13">
        <v>0.875</v>
      </c>
      <c r="P23" s="13">
        <v>0.875</v>
      </c>
      <c r="Q23" s="10">
        <v>8</v>
      </c>
      <c r="R23" s="13">
        <v>0.875</v>
      </c>
      <c r="S23" s="13">
        <v>1</v>
      </c>
      <c r="T23" s="10">
        <v>10</v>
      </c>
      <c r="U23" s="13">
        <v>0.9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36</v>
      </c>
      <c r="C6" s="12">
        <v>0.7777778</v>
      </c>
      <c r="D6" s="12">
        <v>0.9166667</v>
      </c>
      <c r="E6" s="11">
        <v>21</v>
      </c>
      <c r="F6" s="12">
        <v>0.6666667</v>
      </c>
      <c r="G6" s="12">
        <v>0.7619048</v>
      </c>
      <c r="H6" s="11">
        <v>1</v>
      </c>
      <c r="I6" s="12">
        <v>0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39</v>
      </c>
      <c r="C8" s="12">
        <v>0.8205128</v>
      </c>
      <c r="D8" s="12">
        <v>1</v>
      </c>
      <c r="E8" s="11">
        <v>32</v>
      </c>
      <c r="F8" s="12">
        <v>0.59375</v>
      </c>
      <c r="G8" s="12">
        <v>0.84375</v>
      </c>
      <c r="H8" s="11">
        <v>1</v>
      </c>
      <c r="I8" s="12">
        <v>0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38</v>
      </c>
      <c r="C10" s="12">
        <v>0.8157895</v>
      </c>
      <c r="D10" s="12">
        <v>0.8947368</v>
      </c>
      <c r="E10" s="11">
        <v>21</v>
      </c>
      <c r="F10" s="12">
        <v>0.6666667</v>
      </c>
      <c r="G10" s="12">
        <v>0.9047619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47</v>
      </c>
      <c r="C12" s="12">
        <v>0.7659574</v>
      </c>
      <c r="D12" s="12">
        <v>0.9148936</v>
      </c>
      <c r="E12" s="11">
        <v>58</v>
      </c>
      <c r="F12" s="12">
        <v>0.7758621</v>
      </c>
      <c r="G12" s="12">
        <v>0.8965517</v>
      </c>
      <c r="H12" s="11">
        <v>2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54</v>
      </c>
      <c r="C16" s="12">
        <v>0.8333333</v>
      </c>
      <c r="D16" s="12">
        <v>0.8888889</v>
      </c>
      <c r="E16" s="11">
        <v>30</v>
      </c>
      <c r="F16" s="12">
        <v>0.7666667</v>
      </c>
      <c r="G16" s="12">
        <v>0.9333333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75</v>
      </c>
      <c r="C22" s="12">
        <v>0.8</v>
      </c>
      <c r="D22" s="12">
        <v>0.96</v>
      </c>
      <c r="E22" s="11">
        <v>53</v>
      </c>
      <c r="F22" s="12">
        <v>0.6226415</v>
      </c>
      <c r="G22" s="12">
        <v>0.8113208</v>
      </c>
      <c r="H22" s="11">
        <v>2</v>
      </c>
      <c r="I22" s="12">
        <v>0</v>
      </c>
      <c r="J22" s="12">
        <v>1</v>
      </c>
    </row>
    <row r="23" spans="1:10">
      <c r="A23" s="10" t="s">
        <v>58</v>
      </c>
      <c r="B23" s="10">
        <v>85</v>
      </c>
      <c r="C23" s="13">
        <v>0.7882353</v>
      </c>
      <c r="D23" s="13">
        <v>0.9058824</v>
      </c>
      <c r="E23" s="10">
        <v>79</v>
      </c>
      <c r="F23" s="13">
        <v>0.7468354</v>
      </c>
      <c r="G23" s="13">
        <v>0.8987342</v>
      </c>
      <c r="H23" s="10">
        <v>3</v>
      </c>
      <c r="I23" s="13">
        <v>1</v>
      </c>
      <c r="J23" s="13">
        <v>1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31</v>
      </c>
      <c r="I6" s="27">
        <v>34</v>
      </c>
      <c r="J6" s="27">
        <v>37</v>
      </c>
      <c r="K6" s="27">
        <v>31</v>
      </c>
      <c r="L6" s="29">
        <v>0.83784</v>
      </c>
      <c r="M6" s="27">
        <v>34</v>
      </c>
      <c r="N6" s="29">
        <v>0.91892</v>
      </c>
      <c r="O6" s="27">
        <v>3.375</v>
      </c>
      <c r="P6" s="27">
        <v>124.875</v>
      </c>
      <c r="Q6" s="27">
        <v>0.2</v>
      </c>
      <c r="R6" s="27">
        <v>624.38</v>
      </c>
      <c r="S6" s="27">
        <v>3.56</v>
      </c>
      <c r="T6" s="27">
        <v>35.08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11</v>
      </c>
      <c r="I7" s="28">
        <v>16</v>
      </c>
      <c r="J7" s="28">
        <v>21</v>
      </c>
      <c r="K7" s="28">
        <v>11</v>
      </c>
      <c r="L7" s="30">
        <v>0.52381</v>
      </c>
      <c r="M7" s="28">
        <v>16</v>
      </c>
      <c r="N7" s="30">
        <v>0.7619</v>
      </c>
      <c r="O7" s="28">
        <v>3.375</v>
      </c>
      <c r="P7" s="28">
        <v>70.875</v>
      </c>
      <c r="Q7" s="28">
        <v>0.2</v>
      </c>
      <c r="R7" s="28">
        <v>354.38</v>
      </c>
      <c r="S7" s="28">
        <v>2.02</v>
      </c>
      <c r="T7" s="28">
        <v>35.09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29</v>
      </c>
      <c r="I8" s="27">
        <v>35</v>
      </c>
      <c r="J8" s="27">
        <v>37</v>
      </c>
      <c r="K8" s="27">
        <v>29</v>
      </c>
      <c r="L8" s="29">
        <v>0.78378</v>
      </c>
      <c r="M8" s="27">
        <v>35</v>
      </c>
      <c r="N8" s="29">
        <v>0.94595</v>
      </c>
      <c r="O8" s="27">
        <v>3.375</v>
      </c>
      <c r="P8" s="27">
        <v>124.875</v>
      </c>
      <c r="Q8" s="27">
        <v>0.2</v>
      </c>
      <c r="R8" s="27">
        <v>624.38</v>
      </c>
      <c r="S8" s="27">
        <v>3.56</v>
      </c>
      <c r="T8" s="27">
        <v>35.08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22</v>
      </c>
      <c r="I9" s="28">
        <v>32</v>
      </c>
      <c r="J9" s="28">
        <v>35</v>
      </c>
      <c r="K9" s="28">
        <v>22</v>
      </c>
      <c r="L9" s="30">
        <v>0.62857</v>
      </c>
      <c r="M9" s="28">
        <v>32</v>
      </c>
      <c r="N9" s="30">
        <v>0.91429</v>
      </c>
      <c r="O9" s="28">
        <v>3.375</v>
      </c>
      <c r="P9" s="28">
        <v>118.125</v>
      </c>
      <c r="Q9" s="28">
        <v>0.2</v>
      </c>
      <c r="R9" s="28">
        <v>590.63</v>
      </c>
      <c r="S9" s="28">
        <v>3.37</v>
      </c>
      <c r="T9" s="28">
        <v>35.05</v>
      </c>
    </row>
    <row r="10" spans="1:20">
      <c r="A10" s="27" t="s">
        <v>58</v>
      </c>
      <c r="B10" s="27" t="s">
        <v>22</v>
      </c>
      <c r="C10" s="27">
        <v>201710</v>
      </c>
      <c r="D10" s="27" t="s">
        <v>0</v>
      </c>
      <c r="E10" s="27" t="s">
        <v>123</v>
      </c>
      <c r="F10" s="27" t="s">
        <v>125</v>
      </c>
      <c r="G10" s="27">
        <v>1</v>
      </c>
      <c r="H10" s="27">
        <v>16</v>
      </c>
      <c r="I10" s="27">
        <v>20</v>
      </c>
      <c r="J10" s="27">
        <v>22</v>
      </c>
      <c r="K10" s="27">
        <v>16</v>
      </c>
      <c r="L10" s="29">
        <v>0.72727</v>
      </c>
      <c r="M10" s="27">
        <v>20</v>
      </c>
      <c r="N10" s="29">
        <v>0.90909</v>
      </c>
      <c r="O10" s="27">
        <v>3.375</v>
      </c>
      <c r="P10" s="27">
        <v>74.25</v>
      </c>
      <c r="Q10" s="27">
        <v>0.2</v>
      </c>
      <c r="R10" s="27">
        <v>371.25</v>
      </c>
      <c r="S10" s="27">
        <v>2.12</v>
      </c>
      <c r="T10" s="27">
        <v>35.02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30</v>
      </c>
      <c r="I11" s="28">
        <v>34</v>
      </c>
      <c r="J11" s="28">
        <v>38</v>
      </c>
      <c r="K11" s="28">
        <v>30</v>
      </c>
      <c r="L11" s="30">
        <v>0.78947</v>
      </c>
      <c r="M11" s="28">
        <v>34</v>
      </c>
      <c r="N11" s="30">
        <v>0.89474</v>
      </c>
      <c r="O11" s="28">
        <v>3.375</v>
      </c>
      <c r="P11" s="28">
        <v>128.25</v>
      </c>
      <c r="Q11" s="28">
        <v>0.2</v>
      </c>
      <c r="R11" s="28">
        <v>641.25</v>
      </c>
      <c r="S11" s="28">
        <v>3.66</v>
      </c>
      <c r="T11" s="28">
        <v>35.04</v>
      </c>
    </row>
    <row r="12" spans="1:20">
      <c r="A12" s="27" t="s">
        <v>58</v>
      </c>
      <c r="B12" s="27" t="s">
        <v>24</v>
      </c>
      <c r="C12" s="27">
        <v>201720</v>
      </c>
      <c r="D12" s="27" t="s">
        <v>0</v>
      </c>
      <c r="E12" s="27" t="s">
        <v>123</v>
      </c>
      <c r="F12" s="27" t="s">
        <v>124</v>
      </c>
      <c r="G12" s="27">
        <v>1</v>
      </c>
      <c r="H12" s="27">
        <v>37</v>
      </c>
      <c r="I12" s="27">
        <v>42</v>
      </c>
      <c r="J12" s="27">
        <v>47</v>
      </c>
      <c r="K12" s="27">
        <v>37</v>
      </c>
      <c r="L12" s="29">
        <v>0.78723</v>
      </c>
      <c r="M12" s="27">
        <v>42</v>
      </c>
      <c r="N12" s="29">
        <v>0.89362</v>
      </c>
      <c r="O12" s="27">
        <v>3.375</v>
      </c>
      <c r="P12" s="27">
        <v>158.625</v>
      </c>
      <c r="Q12" s="27">
        <v>0.2</v>
      </c>
      <c r="R12" s="27">
        <v>793.13</v>
      </c>
      <c r="S12" s="27">
        <v>4.53</v>
      </c>
      <c r="T12" s="27">
        <v>35.02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123</v>
      </c>
      <c r="F13" s="28" t="s">
        <v>125</v>
      </c>
      <c r="G13" s="28">
        <v>1</v>
      </c>
      <c r="H13" s="28">
        <v>22</v>
      </c>
      <c r="I13" s="28">
        <v>30</v>
      </c>
      <c r="J13" s="28">
        <v>33</v>
      </c>
      <c r="K13" s="28">
        <v>22</v>
      </c>
      <c r="L13" s="30">
        <v>0.66667</v>
      </c>
      <c r="M13" s="28">
        <v>30</v>
      </c>
      <c r="N13" s="30">
        <v>0.90909</v>
      </c>
      <c r="O13" s="28">
        <v>3.375</v>
      </c>
      <c r="P13" s="28">
        <v>111.375</v>
      </c>
      <c r="Q13" s="28">
        <v>0.2</v>
      </c>
      <c r="R13" s="28">
        <v>556.88</v>
      </c>
      <c r="S13" s="28">
        <v>3.18</v>
      </c>
      <c r="T13" s="28">
        <v>35.02</v>
      </c>
    </row>
    <row r="14" spans="1:20">
      <c r="A14" s="27" t="s">
        <v>1</v>
      </c>
      <c r="B14" s="27" t="s">
        <v>28</v>
      </c>
      <c r="C14" s="27">
        <v>201820</v>
      </c>
      <c r="D14" s="27" t="s">
        <v>0</v>
      </c>
      <c r="E14" s="27" t="s">
        <v>123</v>
      </c>
      <c r="F14" s="27" t="s">
        <v>124</v>
      </c>
      <c r="G14" s="27">
        <v>1</v>
      </c>
      <c r="H14" s="27">
        <v>35</v>
      </c>
      <c r="I14" s="27">
        <v>40</v>
      </c>
      <c r="J14" s="27">
        <v>43</v>
      </c>
      <c r="K14" s="27">
        <v>35</v>
      </c>
      <c r="L14" s="29">
        <v>0.81395</v>
      </c>
      <c r="M14" s="27">
        <v>40</v>
      </c>
      <c r="N14" s="29">
        <v>0.93023</v>
      </c>
      <c r="O14" s="27">
        <v>3.375</v>
      </c>
      <c r="P14" s="27">
        <v>145.125</v>
      </c>
      <c r="Q14" s="27">
        <v>0.2</v>
      </c>
      <c r="R14" s="27">
        <v>725.63</v>
      </c>
      <c r="S14" s="27">
        <v>4.14</v>
      </c>
      <c r="T14" s="27">
        <v>35.05</v>
      </c>
    </row>
    <row r="15" spans="1:20">
      <c r="A15" s="28" t="s">
        <v>1</v>
      </c>
      <c r="B15" s="28" t="s">
        <v>28</v>
      </c>
      <c r="C15" s="28">
        <v>201820</v>
      </c>
      <c r="D15" s="28" t="s">
        <v>0</v>
      </c>
      <c r="E15" s="28" t="s">
        <v>123</v>
      </c>
      <c r="F15" s="28" t="s">
        <v>125</v>
      </c>
      <c r="G15" s="28">
        <v>1</v>
      </c>
      <c r="H15" s="28">
        <v>34</v>
      </c>
      <c r="I15" s="28">
        <v>36</v>
      </c>
      <c r="J15" s="28">
        <v>42</v>
      </c>
      <c r="K15" s="28">
        <v>34</v>
      </c>
      <c r="L15" s="30">
        <v>0.80952</v>
      </c>
      <c r="M15" s="28">
        <v>36</v>
      </c>
      <c r="N15" s="30">
        <v>0.85714</v>
      </c>
      <c r="O15" s="28">
        <v>3.375</v>
      </c>
      <c r="P15" s="28">
        <v>141.75</v>
      </c>
      <c r="Q15" s="28">
        <v>0.2</v>
      </c>
      <c r="R15" s="28">
        <v>708.75</v>
      </c>
      <c r="S15" s="28">
        <v>4.04</v>
      </c>
      <c r="T15" s="28">
        <v>35.09</v>
      </c>
    </row>
    <row r="16" spans="1:20">
      <c r="A16" s="27" t="s">
        <v>58</v>
      </c>
      <c r="B16" s="27" t="s">
        <v>24</v>
      </c>
      <c r="C16" s="27">
        <v>201720</v>
      </c>
      <c r="D16" s="27" t="s">
        <v>0</v>
      </c>
      <c r="E16" s="27" t="s">
        <v>126</v>
      </c>
      <c r="F16" s="27" t="s">
        <v>124</v>
      </c>
      <c r="G16" s="27">
        <v>1</v>
      </c>
      <c r="H16" s="27">
        <v>24</v>
      </c>
      <c r="I16" s="27">
        <v>25</v>
      </c>
      <c r="J16" s="27">
        <v>27</v>
      </c>
      <c r="K16" s="27">
        <v>24</v>
      </c>
      <c r="L16" s="29">
        <v>0.88889</v>
      </c>
      <c r="M16" s="27">
        <v>25</v>
      </c>
      <c r="N16" s="29">
        <v>0.92593</v>
      </c>
      <c r="O16" s="27">
        <v>3.375</v>
      </c>
      <c r="P16" s="27">
        <v>91.125</v>
      </c>
      <c r="Q16" s="27">
        <v>0.2</v>
      </c>
      <c r="R16" s="27">
        <v>455.63</v>
      </c>
      <c r="S16" s="27">
        <v>2.6</v>
      </c>
      <c r="T16" s="27">
        <v>35.05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6"/>
  <mergeCells>
    <mergeCell ref="A1:T1"/>
    <mergeCell ref="A2:T2"/>
    <mergeCell ref="A3:T3"/>
  </mergeCells>
  <conditionalFormatting sqref="L6:L16">
    <cfRule type="cellIs" dxfId="0" priority="1" operator="lessThan">
      <formula>0.7</formula>
    </cfRule>
  </conditionalFormatting>
  <conditionalFormatting sqref="N6:N16">
    <cfRule type="cellIs" dxfId="1" priority="2" operator="lessThan">
      <formula>0.86</formula>
    </cfRule>
  </conditionalFormatting>
  <conditionalFormatting sqref="R6:R16">
    <cfRule type="cellIs" dxfId="2" priority="3" operator="lessThan">
      <formula>565</formula>
    </cfRule>
  </conditionalFormatting>
  <conditionalFormatting sqref="R6:R1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129</v>
      </c>
      <c r="E5" s="26" t="s">
        <v>108</v>
      </c>
      <c r="F5" s="26" t="s">
        <v>109</v>
      </c>
      <c r="G5" s="26" t="s">
        <v>110</v>
      </c>
      <c r="H5" s="26" t="s">
        <v>130</v>
      </c>
      <c r="I5" s="26" t="s">
        <v>131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10525</v>
      </c>
      <c r="E6" s="27" t="s">
        <v>0</v>
      </c>
      <c r="F6" s="27" t="s">
        <v>123</v>
      </c>
      <c r="G6" s="27" t="s">
        <v>125</v>
      </c>
      <c r="H6" s="27" t="s">
        <v>133</v>
      </c>
      <c r="I6" s="27" t="s">
        <v>134</v>
      </c>
      <c r="J6" s="27">
        <v>11</v>
      </c>
      <c r="K6" s="27">
        <v>16</v>
      </c>
      <c r="L6" s="27">
        <v>21</v>
      </c>
      <c r="M6" s="29">
        <v>0.52381</v>
      </c>
      <c r="N6" s="29">
        <v>0.7619</v>
      </c>
      <c r="O6" s="27">
        <v>1.71</v>
      </c>
      <c r="P6" s="27">
        <v>3.375</v>
      </c>
      <c r="Q6" s="27">
        <v>0.2</v>
      </c>
      <c r="R6" s="27">
        <v>354.38</v>
      </c>
      <c r="S6" s="27">
        <v>2.02</v>
      </c>
    </row>
    <row r="7" spans="1:19">
      <c r="A7" s="28" t="s">
        <v>57</v>
      </c>
      <c r="B7" s="28" t="s">
        <v>18</v>
      </c>
      <c r="C7" s="28">
        <v>201610</v>
      </c>
      <c r="D7" s="28">
        <v>10530</v>
      </c>
      <c r="E7" s="28" t="s">
        <v>0</v>
      </c>
      <c r="F7" s="28" t="s">
        <v>123</v>
      </c>
      <c r="G7" s="28" t="s">
        <v>124</v>
      </c>
      <c r="H7" s="28" t="s">
        <v>133</v>
      </c>
      <c r="I7" s="28" t="s">
        <v>134</v>
      </c>
      <c r="J7" s="28">
        <v>31</v>
      </c>
      <c r="K7" s="28">
        <v>34</v>
      </c>
      <c r="L7" s="28">
        <v>37</v>
      </c>
      <c r="M7" s="30">
        <v>0.83784</v>
      </c>
      <c r="N7" s="30">
        <v>0.91892</v>
      </c>
      <c r="O7" s="28">
        <v>2.65</v>
      </c>
      <c r="P7" s="28">
        <v>3.375</v>
      </c>
      <c r="Q7" s="28">
        <v>0.2</v>
      </c>
      <c r="R7" s="28">
        <v>624.38</v>
      </c>
      <c r="S7" s="28">
        <v>3.56</v>
      </c>
    </row>
    <row r="8" spans="1:19">
      <c r="A8" s="27" t="s">
        <v>57</v>
      </c>
      <c r="B8" s="27" t="s">
        <v>20</v>
      </c>
      <c r="C8" s="27">
        <v>201620</v>
      </c>
      <c r="D8" s="27">
        <v>20521</v>
      </c>
      <c r="E8" s="27" t="s">
        <v>0</v>
      </c>
      <c r="F8" s="27" t="s">
        <v>123</v>
      </c>
      <c r="G8" s="27" t="s">
        <v>125</v>
      </c>
      <c r="H8" s="27" t="s">
        <v>133</v>
      </c>
      <c r="I8" s="27" t="s">
        <v>134</v>
      </c>
      <c r="J8" s="27">
        <v>22</v>
      </c>
      <c r="K8" s="27">
        <v>32</v>
      </c>
      <c r="L8" s="27">
        <v>35</v>
      </c>
      <c r="M8" s="29">
        <v>0.62857</v>
      </c>
      <c r="N8" s="29">
        <v>0.91429</v>
      </c>
      <c r="O8" s="27">
        <v>1.97</v>
      </c>
      <c r="P8" s="27">
        <v>3.375</v>
      </c>
      <c r="Q8" s="27">
        <v>0.2</v>
      </c>
      <c r="R8" s="27">
        <v>590.63</v>
      </c>
      <c r="S8" s="27">
        <v>3.37</v>
      </c>
    </row>
    <row r="9" spans="1:19">
      <c r="A9" s="28" t="s">
        <v>57</v>
      </c>
      <c r="B9" s="28" t="s">
        <v>20</v>
      </c>
      <c r="C9" s="28">
        <v>201620</v>
      </c>
      <c r="D9" s="28">
        <v>20526</v>
      </c>
      <c r="E9" s="28" t="s">
        <v>0</v>
      </c>
      <c r="F9" s="28" t="s">
        <v>123</v>
      </c>
      <c r="G9" s="28" t="s">
        <v>124</v>
      </c>
      <c r="H9" s="28" t="s">
        <v>133</v>
      </c>
      <c r="I9" s="28" t="s">
        <v>134</v>
      </c>
      <c r="J9" s="28">
        <v>29</v>
      </c>
      <c r="K9" s="28">
        <v>35</v>
      </c>
      <c r="L9" s="28">
        <v>37</v>
      </c>
      <c r="M9" s="30">
        <v>0.78378</v>
      </c>
      <c r="N9" s="30">
        <v>0.94595</v>
      </c>
      <c r="O9" s="28">
        <v>2.32</v>
      </c>
      <c r="P9" s="28">
        <v>3.375</v>
      </c>
      <c r="Q9" s="28">
        <v>0.2</v>
      </c>
      <c r="R9" s="28">
        <v>624.38</v>
      </c>
      <c r="S9" s="28">
        <v>3.56</v>
      </c>
    </row>
    <row r="10" spans="1:19">
      <c r="A10" s="27" t="s">
        <v>58</v>
      </c>
      <c r="B10" s="27" t="s">
        <v>22</v>
      </c>
      <c r="C10" s="27">
        <v>201710</v>
      </c>
      <c r="D10" s="27">
        <v>10525</v>
      </c>
      <c r="E10" s="27" t="s">
        <v>0</v>
      </c>
      <c r="F10" s="27" t="s">
        <v>123</v>
      </c>
      <c r="G10" s="27" t="s">
        <v>125</v>
      </c>
      <c r="H10" s="27" t="s">
        <v>133</v>
      </c>
      <c r="I10" s="27" t="s">
        <v>134</v>
      </c>
      <c r="J10" s="27">
        <v>16</v>
      </c>
      <c r="K10" s="27">
        <v>20</v>
      </c>
      <c r="L10" s="27">
        <v>22</v>
      </c>
      <c r="M10" s="29">
        <v>0.72727</v>
      </c>
      <c r="N10" s="29">
        <v>0.90909</v>
      </c>
      <c r="O10" s="27">
        <v>2.5</v>
      </c>
      <c r="P10" s="27">
        <v>3.375</v>
      </c>
      <c r="Q10" s="27">
        <v>0.2</v>
      </c>
      <c r="R10" s="27">
        <v>371.25</v>
      </c>
      <c r="S10" s="27">
        <v>2.12</v>
      </c>
    </row>
    <row r="11" spans="1:19">
      <c r="A11" s="28" t="s">
        <v>58</v>
      </c>
      <c r="B11" s="28" t="s">
        <v>22</v>
      </c>
      <c r="C11" s="28">
        <v>201710</v>
      </c>
      <c r="D11" s="28">
        <v>10530</v>
      </c>
      <c r="E11" s="28" t="s">
        <v>0</v>
      </c>
      <c r="F11" s="28" t="s">
        <v>123</v>
      </c>
      <c r="G11" s="28" t="s">
        <v>124</v>
      </c>
      <c r="H11" s="28" t="s">
        <v>133</v>
      </c>
      <c r="I11" s="28" t="s">
        <v>134</v>
      </c>
      <c r="J11" s="28">
        <v>30</v>
      </c>
      <c r="K11" s="28">
        <v>34</v>
      </c>
      <c r="L11" s="28">
        <v>38</v>
      </c>
      <c r="M11" s="30">
        <v>0.78947</v>
      </c>
      <c r="N11" s="30">
        <v>0.89474</v>
      </c>
      <c r="O11" s="28">
        <v>2.68</v>
      </c>
      <c r="P11" s="28">
        <v>3.375</v>
      </c>
      <c r="Q11" s="28">
        <v>0.2</v>
      </c>
      <c r="R11" s="28">
        <v>641.25</v>
      </c>
      <c r="S11" s="28">
        <v>3.66</v>
      </c>
    </row>
    <row r="12" spans="1:19">
      <c r="A12" s="27" t="s">
        <v>58</v>
      </c>
      <c r="B12" s="27" t="s">
        <v>24</v>
      </c>
      <c r="C12" s="27">
        <v>201720</v>
      </c>
      <c r="D12" s="27">
        <v>20521</v>
      </c>
      <c r="E12" s="27" t="s">
        <v>0</v>
      </c>
      <c r="F12" s="27" t="s">
        <v>123</v>
      </c>
      <c r="G12" s="27" t="s">
        <v>125</v>
      </c>
      <c r="H12" s="27" t="s">
        <v>133</v>
      </c>
      <c r="I12" s="27" t="s">
        <v>134</v>
      </c>
      <c r="J12" s="27">
        <v>22</v>
      </c>
      <c r="K12" s="27">
        <v>30</v>
      </c>
      <c r="L12" s="27">
        <v>33</v>
      </c>
      <c r="M12" s="29">
        <v>0.66667</v>
      </c>
      <c r="N12" s="29">
        <v>0.90909</v>
      </c>
      <c r="O12" s="27">
        <v>2.39</v>
      </c>
      <c r="P12" s="27">
        <v>3.375</v>
      </c>
      <c r="Q12" s="27">
        <v>0.2</v>
      </c>
      <c r="R12" s="27">
        <v>556.88</v>
      </c>
      <c r="S12" s="27">
        <v>3.18</v>
      </c>
    </row>
    <row r="13" spans="1:19">
      <c r="A13" s="28" t="s">
        <v>58</v>
      </c>
      <c r="B13" s="28" t="s">
        <v>24</v>
      </c>
      <c r="C13" s="28">
        <v>201720</v>
      </c>
      <c r="D13" s="28">
        <v>20526</v>
      </c>
      <c r="E13" s="28" t="s">
        <v>0</v>
      </c>
      <c r="F13" s="28" t="s">
        <v>123</v>
      </c>
      <c r="G13" s="28" t="s">
        <v>124</v>
      </c>
      <c r="H13" s="28" t="s">
        <v>133</v>
      </c>
      <c r="I13" s="28" t="s">
        <v>134</v>
      </c>
      <c r="J13" s="28">
        <v>37</v>
      </c>
      <c r="K13" s="28">
        <v>42</v>
      </c>
      <c r="L13" s="28">
        <v>47</v>
      </c>
      <c r="M13" s="30">
        <v>0.78723</v>
      </c>
      <c r="N13" s="30">
        <v>0.89362</v>
      </c>
      <c r="O13" s="28">
        <v>2.66</v>
      </c>
      <c r="P13" s="28">
        <v>3.375</v>
      </c>
      <c r="Q13" s="28">
        <v>0.2</v>
      </c>
      <c r="R13" s="28">
        <v>793.13</v>
      </c>
      <c r="S13" s="28">
        <v>4.53</v>
      </c>
    </row>
    <row r="14" spans="1:19">
      <c r="A14" s="27" t="s">
        <v>1</v>
      </c>
      <c r="B14" s="27" t="s">
        <v>28</v>
      </c>
      <c r="C14" s="27">
        <v>201820</v>
      </c>
      <c r="D14" s="27">
        <v>20521</v>
      </c>
      <c r="E14" s="27" t="s">
        <v>0</v>
      </c>
      <c r="F14" s="27" t="s">
        <v>123</v>
      </c>
      <c r="G14" s="27" t="s">
        <v>125</v>
      </c>
      <c r="H14" s="27" t="s">
        <v>133</v>
      </c>
      <c r="I14" s="27" t="s">
        <v>135</v>
      </c>
      <c r="J14" s="27">
        <v>34</v>
      </c>
      <c r="K14" s="27">
        <v>36</v>
      </c>
      <c r="L14" s="27">
        <v>42</v>
      </c>
      <c r="M14" s="29">
        <v>0.80952</v>
      </c>
      <c r="N14" s="29">
        <v>0.85714</v>
      </c>
      <c r="O14" s="27">
        <v>2.43</v>
      </c>
      <c r="P14" s="27">
        <v>3.375</v>
      </c>
      <c r="Q14" s="27">
        <v>0.2</v>
      </c>
      <c r="R14" s="27">
        <v>708.75</v>
      </c>
      <c r="S14" s="27">
        <v>4.04</v>
      </c>
    </row>
    <row r="15" spans="1:19">
      <c r="A15" s="28" t="s">
        <v>1</v>
      </c>
      <c r="B15" s="28" t="s">
        <v>28</v>
      </c>
      <c r="C15" s="28">
        <v>201820</v>
      </c>
      <c r="D15" s="28">
        <v>20526</v>
      </c>
      <c r="E15" s="28" t="s">
        <v>0</v>
      </c>
      <c r="F15" s="28" t="s">
        <v>123</v>
      </c>
      <c r="G15" s="28" t="s">
        <v>124</v>
      </c>
      <c r="H15" s="28" t="s">
        <v>133</v>
      </c>
      <c r="I15" s="28" t="s">
        <v>135</v>
      </c>
      <c r="J15" s="28">
        <v>35</v>
      </c>
      <c r="K15" s="28">
        <v>40</v>
      </c>
      <c r="L15" s="28">
        <v>43</v>
      </c>
      <c r="M15" s="30">
        <v>0.81395</v>
      </c>
      <c r="N15" s="30">
        <v>0.93023</v>
      </c>
      <c r="O15" s="28">
        <v>2.6</v>
      </c>
      <c r="P15" s="28">
        <v>3.375</v>
      </c>
      <c r="Q15" s="28">
        <v>0.2</v>
      </c>
      <c r="R15" s="28">
        <v>725.63</v>
      </c>
      <c r="S15" s="28">
        <v>4.14</v>
      </c>
    </row>
    <row r="16" spans="1:19">
      <c r="A16" s="27" t="s">
        <v>58</v>
      </c>
      <c r="B16" s="27" t="s">
        <v>24</v>
      </c>
      <c r="C16" s="27">
        <v>201720</v>
      </c>
      <c r="D16" s="27">
        <v>21162</v>
      </c>
      <c r="E16" s="27" t="s">
        <v>0</v>
      </c>
      <c r="F16" s="27" t="s">
        <v>126</v>
      </c>
      <c r="G16" s="27" t="s">
        <v>124</v>
      </c>
      <c r="H16" s="27" t="s">
        <v>133</v>
      </c>
      <c r="I16" s="27" t="s">
        <v>134</v>
      </c>
      <c r="J16" s="27">
        <v>24</v>
      </c>
      <c r="K16" s="27">
        <v>25</v>
      </c>
      <c r="L16" s="27">
        <v>27</v>
      </c>
      <c r="M16" s="29">
        <v>0.88889</v>
      </c>
      <c r="N16" s="29">
        <v>0.92593</v>
      </c>
      <c r="O16" s="27">
        <v>3.22</v>
      </c>
      <c r="P16" s="27">
        <v>3.375</v>
      </c>
      <c r="Q16" s="27">
        <v>0.2</v>
      </c>
      <c r="R16" s="27">
        <v>455.63</v>
      </c>
      <c r="S16" s="27">
        <v>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6"/>
  <mergeCells>
    <mergeCell ref="A1:S1"/>
    <mergeCell ref="A2:S2"/>
    <mergeCell ref="A3:S3"/>
  </mergeCells>
  <conditionalFormatting sqref="M6:M16">
    <cfRule type="cellIs" dxfId="0" priority="1" operator="lessThan">
      <formula>0.7</formula>
    </cfRule>
  </conditionalFormatting>
  <conditionalFormatting sqref="N6:N16">
    <cfRule type="cellIs" dxfId="1" priority="2" operator="lessThan">
      <formula>0.86</formula>
    </cfRule>
  </conditionalFormatting>
  <conditionalFormatting sqref="R6:R16">
    <cfRule type="cellIs" dxfId="2" priority="3" operator="lessThan">
      <formula>565</formula>
    </cfRule>
  </conditionalFormatting>
  <conditionalFormatting sqref="R6:R1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2018-08-09T18:54:37+02:00</dcterms:created>
  <dcterms:modified xsi:type="dcterms:W3CDTF">2018-08-09T18:54:37+02:00</dcterms:modified>
  <dc:title>2018-2019 IVC Research Report for RELS</dc:title>
  <dc:description>RELS Specific Report Generated from Banner Data.</dc:description>
  <dc:subject>2018-2019 IVC Research Report for RELS</dc:subject>
  <cp:keywords/>
  <cp:category/>
</cp:coreProperties>
</file>