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DATA'!$A$5:$T$27</definedName>
    <definedName name="_xlnm._FilterDatabase" localSheetId="8" hidden="1">'H. COURSE DATA'!$A$5:$T$27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<sst xmlns="http://schemas.openxmlformats.org/spreadsheetml/2006/main" uniqueCount="152">
  <si>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French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</si>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</sst>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52</v>
      </c>
      <c r="E6" s="11">
        <v>84</v>
      </c>
      <c r="F6" s="11">
        <v>1</v>
      </c>
      <c r="G6" s="12" t="str">
        <f>IF(I6=0, 0, (H6/I6))</f>
        <v>0</v>
      </c>
      <c r="H6" s="11">
        <v>25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18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77</v>
      </c>
      <c r="E8" s="11">
        <v>112</v>
      </c>
      <c r="F8" s="11">
        <v>1</v>
      </c>
      <c r="G8" s="12" t="str">
        <f>IF(I8=0, 0, (H8/I8))</f>
        <v>0</v>
      </c>
      <c r="H8" s="11">
        <v>18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60</v>
      </c>
      <c r="E10" s="11">
        <v>90</v>
      </c>
      <c r="F10" s="11">
        <v>1</v>
      </c>
      <c r="G10" s="12" t="str">
        <f>IF(I10=0, 0, (H10/I10))</f>
        <v>0</v>
      </c>
      <c r="H10" s="11">
        <v>19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77</v>
      </c>
      <c r="E12" s="11">
        <v>120</v>
      </c>
      <c r="F12" s="11">
        <v>1</v>
      </c>
      <c r="G12" s="12" t="str">
        <f>IF(I12=0, 0, (H12/I12))</f>
        <v>0</v>
      </c>
      <c r="H12" s="11">
        <v>21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56</v>
      </c>
      <c r="E14" s="11">
        <v>90</v>
      </c>
      <c r="F14" s="11">
        <v>1</v>
      </c>
      <c r="G14" s="12" t="str">
        <f>IF(I14=0, 0, (H14/I14))</f>
        <v>0</v>
      </c>
      <c r="H14" s="11">
        <v>22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15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45</v>
      </c>
      <c r="E16" s="11">
        <v>60</v>
      </c>
      <c r="F16" s="11">
        <v>1</v>
      </c>
      <c r="G16" s="12" t="str">
        <f>IF(I16=0, 0, (H16/I16))</f>
        <v>0</v>
      </c>
      <c r="H16" s="11">
        <v>25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147</v>
      </c>
      <c r="E22" s="11">
        <v>224</v>
      </c>
      <c r="F22" s="11">
        <v>2</v>
      </c>
      <c r="G22" s="12" t="str">
        <f>IF(I22=0, 0, (H22/I22))</f>
        <v>0</v>
      </c>
      <c r="H22" s="11">
        <v>43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</v>
      </c>
      <c r="C23" s="13" t="str">
        <f>IF(E23=0, 0, (D23/E23))</f>
        <v>0</v>
      </c>
      <c r="D23" s="10">
        <v>150</v>
      </c>
      <c r="E23" s="10">
        <v>240</v>
      </c>
      <c r="F23" s="10">
        <v>2</v>
      </c>
      <c r="G23" s="13" t="str">
        <f>IF(I23=0, 0, (H23/I23))</f>
        <v>0</v>
      </c>
      <c r="H23" s="10">
        <v>40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116</v>
      </c>
      <c r="E24" s="11">
        <v>180</v>
      </c>
      <c r="F24" s="11">
        <v>2</v>
      </c>
      <c r="G24" s="12" t="str">
        <f>IF(I24=0, 0, (H24/I24))</f>
        <v>0</v>
      </c>
      <c r="H24" s="11">
        <v>47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38</v>
      </c>
      <c r="F6" s="12">
        <v>0.7105263</v>
      </c>
      <c r="G6" s="12">
        <v>0.7105263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39</v>
      </c>
      <c r="O6" s="12">
        <v>0.5384615</v>
      </c>
      <c r="P6" s="12">
        <v>0.7948718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0.9090909</v>
      </c>
      <c r="G7" s="13">
        <v>0.9090909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0.7142857</v>
      </c>
      <c r="P7" s="13">
        <v>0.7142857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0.7407407</v>
      </c>
      <c r="G8" s="12">
        <v>0.8333333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40</v>
      </c>
      <c r="O8" s="12">
        <v>0.525</v>
      </c>
      <c r="P8" s="12">
        <v>0.65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30</v>
      </c>
      <c r="F10" s="12">
        <v>0.6666667</v>
      </c>
      <c r="G10" s="12">
        <v>0.8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49</v>
      </c>
      <c r="O10" s="12">
        <v>0.7142857</v>
      </c>
      <c r="P10" s="12">
        <v>0.8163265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0.6470588</v>
      </c>
      <c r="G12" s="12">
        <v>0.7352941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63</v>
      </c>
      <c r="O12" s="12">
        <v>0.6349206</v>
      </c>
      <c r="P12" s="12">
        <v>0.7936508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0.5</v>
      </c>
      <c r="G14" s="12">
        <v>0.5833333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66</v>
      </c>
      <c r="O14" s="12">
        <v>0.6969697</v>
      </c>
      <c r="P14" s="12">
        <v>0.7575758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0.9230769</v>
      </c>
      <c r="G16" s="12">
        <v>0.9230769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57</v>
      </c>
      <c r="O16" s="12">
        <v>0.6842105</v>
      </c>
      <c r="P16" s="12">
        <v>0.7719298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114</v>
      </c>
      <c r="F22" s="12">
        <v>0.745614</v>
      </c>
      <c r="G22" s="12">
        <v>0.7982456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75</v>
      </c>
      <c r="O22" s="12">
        <v>0.52</v>
      </c>
      <c r="P22" s="12">
        <v>0.7066667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73</v>
      </c>
      <c r="F23" s="13">
        <v>0.6438356</v>
      </c>
      <c r="G23" s="13">
        <v>0.7534247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116</v>
      </c>
      <c r="O23" s="13">
        <v>0.7068966</v>
      </c>
      <c r="P23" s="13">
        <v>0.8275862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30</v>
      </c>
      <c r="C6" s="12">
        <v>0.7333333</v>
      </c>
      <c r="D6" s="12">
        <v>0.8333333</v>
      </c>
      <c r="E6" s="11">
        <v>37</v>
      </c>
      <c r="F6" s="12">
        <v>0.5945946</v>
      </c>
      <c r="G6" s="12">
        <v>0.7567568</v>
      </c>
      <c r="H6" s="11">
        <v>4</v>
      </c>
      <c r="I6" s="12">
        <v>0.25</v>
      </c>
      <c r="J6" s="12">
        <v>0.25</v>
      </c>
      <c r="K6" s="11">
        <v>2</v>
      </c>
      <c r="L6" s="12">
        <v>0</v>
      </c>
      <c r="M6" s="12">
        <v>0.5</v>
      </c>
      <c r="N6" s="11">
        <v>2</v>
      </c>
      <c r="O6" s="12">
        <v>0.5</v>
      </c>
      <c r="P6" s="12">
        <v>0.5</v>
      </c>
      <c r="Q6" s="11">
        <v>1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0.8888889</v>
      </c>
      <c r="E7" s="10">
        <v>7</v>
      </c>
      <c r="F7" s="13">
        <v>0.7142857</v>
      </c>
      <c r="G7" s="13">
        <v>0.7142857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34</v>
      </c>
      <c r="C8" s="12">
        <v>0.6176471</v>
      </c>
      <c r="D8" s="12">
        <v>0.7352941</v>
      </c>
      <c r="E8" s="11">
        <v>47</v>
      </c>
      <c r="F8" s="12">
        <v>0.7021277</v>
      </c>
      <c r="G8" s="12">
        <v>0.7659574</v>
      </c>
      <c r="H8" s="11">
        <v>8</v>
      </c>
      <c r="I8" s="12">
        <v>0.375</v>
      </c>
      <c r="J8" s="12">
        <v>0.75</v>
      </c>
      <c r="K8" s="11">
        <v>2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28</v>
      </c>
      <c r="C10" s="12">
        <v>0.8214286</v>
      </c>
      <c r="D10" s="12">
        <v>0.9285714</v>
      </c>
      <c r="E10" s="11">
        <v>39</v>
      </c>
      <c r="F10" s="12">
        <v>0.6666667</v>
      </c>
      <c r="G10" s="12">
        <v>0.7692308</v>
      </c>
      <c r="H10" s="11">
        <v>8</v>
      </c>
      <c r="I10" s="12">
        <v>0.5</v>
      </c>
      <c r="J10" s="12">
        <v>0.625</v>
      </c>
      <c r="K10" s="11">
        <v>3</v>
      </c>
      <c r="L10" s="12">
        <v>0.6666667</v>
      </c>
      <c r="M10" s="12">
        <v>0.6666667</v>
      </c>
      <c r="N10" s="11">
        <v>0</v>
      </c>
      <c r="O10" s="12">
        <v>0</v>
      </c>
      <c r="P10" s="12">
        <v>0</v>
      </c>
      <c r="Q10" s="11">
        <v>1</v>
      </c>
      <c r="R10" s="12">
        <v>0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1</v>
      </c>
      <c r="D11" s="13">
        <v>1</v>
      </c>
      <c r="E11" s="10">
        <v>4</v>
      </c>
      <c r="F11" s="13">
        <v>0.75</v>
      </c>
      <c r="G11" s="13">
        <v>0.75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34</v>
      </c>
      <c r="C12" s="12">
        <v>0.5882353</v>
      </c>
      <c r="D12" s="12">
        <v>0.8235294</v>
      </c>
      <c r="E12" s="11">
        <v>51</v>
      </c>
      <c r="F12" s="12">
        <v>0.6470588</v>
      </c>
      <c r="G12" s="12">
        <v>0.745098</v>
      </c>
      <c r="H12" s="11">
        <v>7</v>
      </c>
      <c r="I12" s="12">
        <v>0.7142857</v>
      </c>
      <c r="J12" s="12">
        <v>0.7142857</v>
      </c>
      <c r="K12" s="11">
        <v>4</v>
      </c>
      <c r="L12" s="12">
        <v>0.75</v>
      </c>
      <c r="M12" s="12">
        <v>0.75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35</v>
      </c>
      <c r="C14" s="12">
        <v>0.6857143</v>
      </c>
      <c r="D14" s="12">
        <v>0.7428571</v>
      </c>
      <c r="E14" s="11">
        <v>28</v>
      </c>
      <c r="F14" s="12">
        <v>0.6785714</v>
      </c>
      <c r="G14" s="12">
        <v>0.75</v>
      </c>
      <c r="H14" s="11">
        <v>3</v>
      </c>
      <c r="I14" s="12">
        <v>0.6666667</v>
      </c>
      <c r="J14" s="12">
        <v>0.6666667</v>
      </c>
      <c r="K14" s="11">
        <v>5</v>
      </c>
      <c r="L14" s="12">
        <v>0.8</v>
      </c>
      <c r="M14" s="12">
        <v>0.8</v>
      </c>
      <c r="N14" s="11">
        <v>1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6</v>
      </c>
      <c r="U14" s="12">
        <v>0.5</v>
      </c>
      <c r="V14" s="12">
        <v>0.6666667</v>
      </c>
    </row>
    <row r="15" spans="1:22">
      <c r="A15" s="10" t="s">
        <v>27</v>
      </c>
      <c r="B15" s="10">
        <v>7</v>
      </c>
      <c r="C15" s="13">
        <v>1</v>
      </c>
      <c r="D15" s="13">
        <v>1</v>
      </c>
      <c r="E15" s="10">
        <v>5</v>
      </c>
      <c r="F15" s="13">
        <v>0.8</v>
      </c>
      <c r="G15" s="13">
        <v>0.8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22</v>
      </c>
      <c r="C16" s="12">
        <v>0.7727273</v>
      </c>
      <c r="D16" s="12">
        <v>0.8181818</v>
      </c>
      <c r="E16" s="11">
        <v>28</v>
      </c>
      <c r="F16" s="12">
        <v>0.6428571</v>
      </c>
      <c r="G16" s="12">
        <v>0.75</v>
      </c>
      <c r="H16" s="11">
        <v>6</v>
      </c>
      <c r="I16" s="12">
        <v>0.8333333</v>
      </c>
      <c r="J16" s="12">
        <v>0.8333333</v>
      </c>
      <c r="K16" s="11">
        <v>3</v>
      </c>
      <c r="L16" s="12">
        <v>0.6666667</v>
      </c>
      <c r="M16" s="12">
        <v>0.6666667</v>
      </c>
      <c r="N16" s="11">
        <v>3</v>
      </c>
      <c r="O16" s="12">
        <v>0.3333333</v>
      </c>
      <c r="P16" s="12">
        <v>0.6666667</v>
      </c>
      <c r="Q16" s="11">
        <v>4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73</v>
      </c>
      <c r="C22" s="12">
        <v>0.6986301</v>
      </c>
      <c r="D22" s="12">
        <v>0.7945205</v>
      </c>
      <c r="E22" s="11">
        <v>91</v>
      </c>
      <c r="F22" s="12">
        <v>0.6593407</v>
      </c>
      <c r="G22" s="12">
        <v>0.7582418</v>
      </c>
      <c r="H22" s="11">
        <v>14</v>
      </c>
      <c r="I22" s="12">
        <v>0.4285714</v>
      </c>
      <c r="J22" s="12">
        <v>0.6428571</v>
      </c>
      <c r="K22" s="11">
        <v>4</v>
      </c>
      <c r="L22" s="12">
        <v>0.25</v>
      </c>
      <c r="M22" s="12">
        <v>0.5</v>
      </c>
      <c r="N22" s="11">
        <v>2</v>
      </c>
      <c r="O22" s="12">
        <v>0.5</v>
      </c>
      <c r="P22" s="12">
        <v>0.5</v>
      </c>
      <c r="Q22" s="11">
        <v>2</v>
      </c>
      <c r="R22" s="12">
        <v>1</v>
      </c>
      <c r="S22" s="12">
        <v>1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69</v>
      </c>
      <c r="C23" s="13">
        <v>0.7246377</v>
      </c>
      <c r="D23" s="13">
        <v>0.884058</v>
      </c>
      <c r="E23" s="10">
        <v>94</v>
      </c>
      <c r="F23" s="13">
        <v>0.6595745</v>
      </c>
      <c r="G23" s="13">
        <v>0.7553191</v>
      </c>
      <c r="H23" s="10">
        <v>17</v>
      </c>
      <c r="I23" s="13">
        <v>0.6470588</v>
      </c>
      <c r="J23" s="13">
        <v>0.7058824</v>
      </c>
      <c r="K23" s="10">
        <v>7</v>
      </c>
      <c r="L23" s="13">
        <v>0.7142857</v>
      </c>
      <c r="M23" s="13">
        <v>0.7142857</v>
      </c>
      <c r="N23" s="10">
        <v>0</v>
      </c>
      <c r="O23" s="13">
        <v>0</v>
      </c>
      <c r="P23" s="13">
        <v>0</v>
      </c>
      <c r="Q23" s="10">
        <v>1</v>
      </c>
      <c r="R23" s="13">
        <v>0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35</v>
      </c>
      <c r="C6" s="12">
        <v>0.7142857</v>
      </c>
      <c r="D6" s="12">
        <v>0.7428571</v>
      </c>
      <c r="E6" s="11">
        <v>40</v>
      </c>
      <c r="F6" s="12">
        <v>0.575</v>
      </c>
      <c r="G6" s="12">
        <v>0.775</v>
      </c>
      <c r="H6" s="11">
        <v>2</v>
      </c>
      <c r="I6" s="12">
        <v>0</v>
      </c>
      <c r="J6" s="12">
        <v>0.5</v>
      </c>
    </row>
    <row r="7" spans="1:10">
      <c r="A7" s="10" t="s">
        <v>19</v>
      </c>
      <c r="B7" s="10">
        <v>6</v>
      </c>
      <c r="C7" s="13">
        <v>0.8333333</v>
      </c>
      <c r="D7" s="13">
        <v>0.8333333</v>
      </c>
      <c r="E7" s="10">
        <v>12</v>
      </c>
      <c r="F7" s="13">
        <v>0.8333333</v>
      </c>
      <c r="G7" s="13">
        <v>0.8333333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49</v>
      </c>
      <c r="C8" s="12">
        <v>0.6326531</v>
      </c>
      <c r="D8" s="12">
        <v>0.7346939</v>
      </c>
      <c r="E8" s="11">
        <v>45</v>
      </c>
      <c r="F8" s="12">
        <v>0.6888889</v>
      </c>
      <c r="G8" s="12">
        <v>0.8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34</v>
      </c>
      <c r="C10" s="12">
        <v>0.6764706</v>
      </c>
      <c r="D10" s="12">
        <v>0.7352941</v>
      </c>
      <c r="E10" s="11">
        <v>45</v>
      </c>
      <c r="F10" s="12">
        <v>0.7111111</v>
      </c>
      <c r="G10" s="12">
        <v>0.8666667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8</v>
      </c>
      <c r="C11" s="13">
        <v>1</v>
      </c>
      <c r="D11" s="13">
        <v>1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0.7291667</v>
      </c>
      <c r="D12" s="12">
        <v>0.8125</v>
      </c>
      <c r="E12" s="11">
        <v>49</v>
      </c>
      <c r="F12" s="12">
        <v>0.5510204</v>
      </c>
      <c r="G12" s="12">
        <v>0.7346939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35</v>
      </c>
      <c r="C14" s="12">
        <v>0.7428571</v>
      </c>
      <c r="D14" s="12">
        <v>0.7714286</v>
      </c>
      <c r="E14" s="11">
        <v>41</v>
      </c>
      <c r="F14" s="12">
        <v>0.6341463</v>
      </c>
      <c r="G14" s="12">
        <v>0.7073171</v>
      </c>
      <c r="H14" s="11">
        <v>2</v>
      </c>
      <c r="I14" s="12">
        <v>0</v>
      </c>
      <c r="J14" s="12">
        <v>0.5</v>
      </c>
    </row>
    <row r="15" spans="1:10">
      <c r="A15" s="10" t="s">
        <v>27</v>
      </c>
      <c r="B15" s="10">
        <v>11</v>
      </c>
      <c r="C15" s="13">
        <v>1</v>
      </c>
      <c r="D15" s="13">
        <v>1</v>
      </c>
      <c r="E15" s="10">
        <v>4</v>
      </c>
      <c r="F15" s="13">
        <v>0.75</v>
      </c>
      <c r="G15" s="13">
        <v>0.75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35</v>
      </c>
      <c r="C16" s="12">
        <v>0.8285714</v>
      </c>
      <c r="D16" s="12">
        <v>0.8571429</v>
      </c>
      <c r="E16" s="11">
        <v>34</v>
      </c>
      <c r="F16" s="12">
        <v>0.6470588</v>
      </c>
      <c r="G16" s="12">
        <v>0.7647059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90</v>
      </c>
      <c r="C22" s="12">
        <v>0.6777778</v>
      </c>
      <c r="D22" s="12">
        <v>0.7444444</v>
      </c>
      <c r="E22" s="11">
        <v>97</v>
      </c>
      <c r="F22" s="12">
        <v>0.6597938</v>
      </c>
      <c r="G22" s="12">
        <v>0.7938144</v>
      </c>
      <c r="H22" s="11">
        <v>3</v>
      </c>
      <c r="I22" s="12">
        <v>0</v>
      </c>
      <c r="J22" s="12">
        <v>0.3333333</v>
      </c>
    </row>
    <row r="23" spans="1:10">
      <c r="A23" s="10" t="s">
        <v>58</v>
      </c>
      <c r="B23" s="10">
        <v>90</v>
      </c>
      <c r="C23" s="13">
        <v>0.7333333</v>
      </c>
      <c r="D23" s="13">
        <v>0.8</v>
      </c>
      <c r="E23" s="10">
        <v>99</v>
      </c>
      <c r="F23" s="13">
        <v>0.6363636</v>
      </c>
      <c r="G23" s="13">
        <v>0.7979798</v>
      </c>
      <c r="H23" s="10">
        <v>1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5</v>
      </c>
    </row>
    <row r="7" spans="1:6">
      <c r="A7" s="10" t="s">
        <v>57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27"/>
      <c r="B9" s="27"/>
      <c r="C9" s="27"/>
      <c r="D9" s="27"/>
      <c r="E9" s="28" t="s">
        <v>86</v>
      </c>
      <c r="F9" s="15" t="str">
        <f>SUM(F5:F8)</f>
        <v>0</v>
      </c>
    </row>
    <row r="12" spans="1:6">
      <c r="A12" s="6" t="s">
        <v>35</v>
      </c>
      <c r="B12" s="8"/>
      <c r="C12" s="8"/>
      <c r="D12" s="8"/>
      <c r="E12" s="8"/>
      <c r="F12" s="8"/>
    </row>
    <row r="14" spans="1:6" customHeight="1" ht="30">
      <c r="A14" s="22" t="s">
        <v>36</v>
      </c>
      <c r="B14" s="18"/>
      <c r="C14" s="23" t="s">
        <v>37</v>
      </c>
      <c r="D14"/>
      <c r="E14"/>
      <c r="F14"/>
    </row>
    <row r="15" spans="1:6">
      <c r="A15" s="22" t="s">
        <v>115</v>
      </c>
      <c r="B15" s="18"/>
      <c r="C15" t="s">
        <v>116</v>
      </c>
      <c r="D15"/>
      <c r="E15"/>
      <c r="F15"/>
    </row>
    <row r="16" spans="1:6" customHeight="1" ht="30">
      <c r="A16" s="22" t="s">
        <v>117</v>
      </c>
      <c r="B16" s="18"/>
      <c r="C16" s="23" t="s">
        <v>118</v>
      </c>
      <c r="D16"/>
      <c r="E16"/>
      <c r="F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2:F12"/>
    <mergeCell ref="A14:B14"/>
    <mergeCell ref="C14:F14"/>
    <mergeCell ref="A15:B15"/>
    <mergeCell ref="C15:F15"/>
    <mergeCell ref="A16:B16"/>
    <mergeCell ref="C16:F1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2</v>
      </c>
      <c r="H6" s="30">
        <v>29</v>
      </c>
      <c r="I6" s="30">
        <v>33</v>
      </c>
      <c r="J6" s="30">
        <v>40</v>
      </c>
      <c r="K6" s="30">
        <v>29</v>
      </c>
      <c r="L6" s="31">
        <v>0.725</v>
      </c>
      <c r="M6" s="30">
        <v>33</v>
      </c>
      <c r="N6" s="31">
        <v>0.825</v>
      </c>
      <c r="O6" s="30">
        <v>5.625</v>
      </c>
      <c r="P6" s="30">
        <v>225</v>
      </c>
      <c r="Q6" s="30">
        <v>0.67</v>
      </c>
      <c r="R6" s="30">
        <v>335.82</v>
      </c>
      <c r="S6" s="30">
        <v>6.34</v>
      </c>
      <c r="T6" s="30">
        <v>35.49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139</v>
      </c>
      <c r="F7" s="26" t="s">
        <v>141</v>
      </c>
      <c r="G7" s="26">
        <v>1</v>
      </c>
      <c r="H7" s="26">
        <v>9</v>
      </c>
      <c r="I7" s="26">
        <v>13</v>
      </c>
      <c r="J7" s="26">
        <v>25</v>
      </c>
      <c r="K7" s="26">
        <v>9</v>
      </c>
      <c r="L7" s="32">
        <v>0.36</v>
      </c>
      <c r="M7" s="26">
        <v>13</v>
      </c>
      <c r="N7" s="32">
        <v>0.52</v>
      </c>
      <c r="O7" s="26">
        <v>5.625</v>
      </c>
      <c r="P7" s="26">
        <v>140.625</v>
      </c>
      <c r="Q7" s="26">
        <v>0.33</v>
      </c>
      <c r="R7" s="26">
        <v>426.14</v>
      </c>
      <c r="S7" s="26">
        <v>3.96</v>
      </c>
      <c r="T7" s="26">
        <v>35.51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139</v>
      </c>
      <c r="F8" s="30" t="s">
        <v>140</v>
      </c>
      <c r="G8" s="30">
        <v>1</v>
      </c>
      <c r="H8" s="30">
        <v>15</v>
      </c>
      <c r="I8" s="30">
        <v>15</v>
      </c>
      <c r="J8" s="30">
        <v>18</v>
      </c>
      <c r="K8" s="30">
        <v>15</v>
      </c>
      <c r="L8" s="31">
        <v>0.83333</v>
      </c>
      <c r="M8" s="30">
        <v>15</v>
      </c>
      <c r="N8" s="31">
        <v>0.83333</v>
      </c>
      <c r="O8" s="30">
        <v>5.625</v>
      </c>
      <c r="P8" s="30">
        <v>101.25</v>
      </c>
      <c r="Q8" s="30">
        <v>0.33</v>
      </c>
      <c r="R8" s="30">
        <v>306.82</v>
      </c>
      <c r="S8" s="30">
        <v>2.86</v>
      </c>
      <c r="T8" s="30">
        <v>35.4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139</v>
      </c>
      <c r="F9" s="26" t="s">
        <v>140</v>
      </c>
      <c r="G9" s="26">
        <v>2</v>
      </c>
      <c r="H9" s="26">
        <v>32</v>
      </c>
      <c r="I9" s="26">
        <v>37</v>
      </c>
      <c r="J9" s="26">
        <v>48</v>
      </c>
      <c r="K9" s="26">
        <v>32</v>
      </c>
      <c r="L9" s="32">
        <v>0.66667</v>
      </c>
      <c r="M9" s="26">
        <v>37</v>
      </c>
      <c r="N9" s="32">
        <v>0.77083</v>
      </c>
      <c r="O9" s="26">
        <v>5.625</v>
      </c>
      <c r="P9" s="26">
        <v>270</v>
      </c>
      <c r="Q9" s="26">
        <v>0.67</v>
      </c>
      <c r="R9" s="26">
        <v>402.99</v>
      </c>
      <c r="S9" s="26">
        <v>7.61</v>
      </c>
      <c r="T9" s="26">
        <v>35.48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139</v>
      </c>
      <c r="F10" s="30" t="s">
        <v>141</v>
      </c>
      <c r="G10" s="30">
        <v>1</v>
      </c>
      <c r="H10" s="30">
        <v>10</v>
      </c>
      <c r="I10" s="30">
        <v>13</v>
      </c>
      <c r="J10" s="30">
        <v>18</v>
      </c>
      <c r="K10" s="30">
        <v>10</v>
      </c>
      <c r="L10" s="31">
        <v>0.55556</v>
      </c>
      <c r="M10" s="30">
        <v>13</v>
      </c>
      <c r="N10" s="31">
        <v>0.72222</v>
      </c>
      <c r="O10" s="30">
        <v>5.625</v>
      </c>
      <c r="P10" s="30">
        <v>101.25</v>
      </c>
      <c r="Q10" s="30">
        <v>0.33</v>
      </c>
      <c r="R10" s="30">
        <v>306.82</v>
      </c>
      <c r="S10" s="30">
        <v>2.85</v>
      </c>
      <c r="T10" s="30">
        <v>35.53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139</v>
      </c>
      <c r="F11" s="26" t="s">
        <v>141</v>
      </c>
      <c r="G11" s="26">
        <v>1</v>
      </c>
      <c r="H11" s="26">
        <v>13</v>
      </c>
      <c r="I11" s="26">
        <v>16</v>
      </c>
      <c r="J11" s="26">
        <v>19</v>
      </c>
      <c r="K11" s="26">
        <v>13</v>
      </c>
      <c r="L11" s="32">
        <v>0.68421</v>
      </c>
      <c r="M11" s="26">
        <v>16</v>
      </c>
      <c r="N11" s="32">
        <v>0.84211</v>
      </c>
      <c r="O11" s="26">
        <v>5.625</v>
      </c>
      <c r="P11" s="26">
        <v>106.875</v>
      </c>
      <c r="Q11" s="26">
        <v>0.33</v>
      </c>
      <c r="R11" s="26">
        <v>323.86</v>
      </c>
      <c r="S11" s="26">
        <v>3.01</v>
      </c>
      <c r="T11" s="26">
        <v>35.51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139</v>
      </c>
      <c r="F12" s="30" t="s">
        <v>140</v>
      </c>
      <c r="G12" s="30">
        <v>2</v>
      </c>
      <c r="H12" s="30">
        <v>29</v>
      </c>
      <c r="I12" s="30">
        <v>34</v>
      </c>
      <c r="J12" s="30">
        <v>44</v>
      </c>
      <c r="K12" s="30">
        <v>29</v>
      </c>
      <c r="L12" s="31">
        <v>0.65909</v>
      </c>
      <c r="M12" s="30">
        <v>34</v>
      </c>
      <c r="N12" s="31">
        <v>0.77273</v>
      </c>
      <c r="O12" s="30">
        <v>5.625</v>
      </c>
      <c r="P12" s="30">
        <v>247.5</v>
      </c>
      <c r="Q12" s="30">
        <v>0.67</v>
      </c>
      <c r="R12" s="30">
        <v>369.4</v>
      </c>
      <c r="S12" s="30">
        <v>6.98</v>
      </c>
      <c r="T12" s="30">
        <v>35.46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139</v>
      </c>
      <c r="F13" s="26" t="s">
        <v>140</v>
      </c>
      <c r="G13" s="26">
        <v>1</v>
      </c>
      <c r="H13" s="26">
        <v>12</v>
      </c>
      <c r="I13" s="26">
        <v>12</v>
      </c>
      <c r="J13" s="26">
        <v>13</v>
      </c>
      <c r="K13" s="26">
        <v>12</v>
      </c>
      <c r="L13" s="32">
        <v>0.92308</v>
      </c>
      <c r="M13" s="26">
        <v>12</v>
      </c>
      <c r="N13" s="32">
        <v>0.92308</v>
      </c>
      <c r="O13" s="26">
        <v>5.625</v>
      </c>
      <c r="P13" s="26">
        <v>73.125</v>
      </c>
      <c r="Q13" s="26">
        <v>0.33</v>
      </c>
      <c r="R13" s="26">
        <v>221.59</v>
      </c>
      <c r="S13" s="26">
        <v>2.06</v>
      </c>
      <c r="T13" s="26">
        <v>35.5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139</v>
      </c>
      <c r="F14" s="30" t="s">
        <v>140</v>
      </c>
      <c r="G14" s="30">
        <v>2</v>
      </c>
      <c r="H14" s="30">
        <v>32</v>
      </c>
      <c r="I14" s="30">
        <v>38</v>
      </c>
      <c r="J14" s="30">
        <v>49</v>
      </c>
      <c r="K14" s="30">
        <v>32</v>
      </c>
      <c r="L14" s="31">
        <v>0.65306</v>
      </c>
      <c r="M14" s="30">
        <v>38</v>
      </c>
      <c r="N14" s="31">
        <v>0.77551</v>
      </c>
      <c r="O14" s="30">
        <v>5.625</v>
      </c>
      <c r="P14" s="30">
        <v>275.625</v>
      </c>
      <c r="Q14" s="30">
        <v>0.67</v>
      </c>
      <c r="R14" s="30">
        <v>411.38</v>
      </c>
      <c r="S14" s="30">
        <v>7.77</v>
      </c>
      <c r="T14" s="30">
        <v>35.47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139</v>
      </c>
      <c r="F15" s="26" t="s">
        <v>141</v>
      </c>
      <c r="G15" s="26">
        <v>1</v>
      </c>
      <c r="H15" s="26">
        <v>13</v>
      </c>
      <c r="I15" s="26">
        <v>17</v>
      </c>
      <c r="J15" s="26">
        <v>21</v>
      </c>
      <c r="K15" s="26">
        <v>13</v>
      </c>
      <c r="L15" s="32">
        <v>0.61905</v>
      </c>
      <c r="M15" s="26">
        <v>17</v>
      </c>
      <c r="N15" s="32">
        <v>0.80952</v>
      </c>
      <c r="O15" s="26">
        <v>5.625</v>
      </c>
      <c r="P15" s="26">
        <v>118.125</v>
      </c>
      <c r="Q15" s="26">
        <v>0.33</v>
      </c>
      <c r="R15" s="26">
        <v>357.95</v>
      </c>
      <c r="S15" s="26">
        <v>3.33</v>
      </c>
      <c r="T15" s="26">
        <v>35.47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139</v>
      </c>
      <c r="F16" s="30" t="s">
        <v>141</v>
      </c>
      <c r="G16" s="30">
        <v>1</v>
      </c>
      <c r="H16" s="30">
        <v>12</v>
      </c>
      <c r="I16" s="30">
        <v>13</v>
      </c>
      <c r="J16" s="30">
        <v>22</v>
      </c>
      <c r="K16" s="30">
        <v>12</v>
      </c>
      <c r="L16" s="31">
        <v>0.54545</v>
      </c>
      <c r="M16" s="30">
        <v>13</v>
      </c>
      <c r="N16" s="31">
        <v>0.59091</v>
      </c>
      <c r="O16" s="30">
        <v>5.625</v>
      </c>
      <c r="P16" s="30">
        <v>123.75</v>
      </c>
      <c r="Q16" s="30">
        <v>0.33</v>
      </c>
      <c r="R16" s="30">
        <v>375</v>
      </c>
      <c r="S16" s="30">
        <v>3.49</v>
      </c>
      <c r="T16" s="30">
        <v>35.46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139</v>
      </c>
      <c r="F17" s="26" t="s">
        <v>140</v>
      </c>
      <c r="G17" s="26">
        <v>2</v>
      </c>
      <c r="H17" s="26">
        <v>30</v>
      </c>
      <c r="I17" s="26">
        <v>32</v>
      </c>
      <c r="J17" s="26">
        <v>43</v>
      </c>
      <c r="K17" s="26">
        <v>30</v>
      </c>
      <c r="L17" s="32">
        <v>0.69767</v>
      </c>
      <c r="M17" s="26">
        <v>32</v>
      </c>
      <c r="N17" s="32">
        <v>0.74419</v>
      </c>
      <c r="O17" s="26">
        <v>5.625</v>
      </c>
      <c r="P17" s="26">
        <v>241.875</v>
      </c>
      <c r="Q17" s="26">
        <v>0.67</v>
      </c>
      <c r="R17" s="26">
        <v>361.01</v>
      </c>
      <c r="S17" s="26">
        <v>6.82</v>
      </c>
      <c r="T17" s="26">
        <v>35.47</v>
      </c>
    </row>
    <row r="18" spans="1:20">
      <c r="A18" s="30" t="s">
        <v>1</v>
      </c>
      <c r="B18" s="30" t="s">
        <v>27</v>
      </c>
      <c r="C18" s="30">
        <v>201815</v>
      </c>
      <c r="D18" s="30" t="s">
        <v>111</v>
      </c>
      <c r="E18" s="30" t="s">
        <v>139</v>
      </c>
      <c r="F18" s="30" t="s">
        <v>140</v>
      </c>
      <c r="G18" s="30">
        <v>1</v>
      </c>
      <c r="H18" s="30">
        <v>14</v>
      </c>
      <c r="I18" s="30">
        <v>14</v>
      </c>
      <c r="J18" s="30">
        <v>15</v>
      </c>
      <c r="K18" s="30">
        <v>14</v>
      </c>
      <c r="L18" s="31">
        <v>0.93333</v>
      </c>
      <c r="M18" s="30">
        <v>14</v>
      </c>
      <c r="N18" s="31">
        <v>0.93333</v>
      </c>
      <c r="O18" s="30">
        <v>5.625</v>
      </c>
      <c r="P18" s="30">
        <v>84.375</v>
      </c>
      <c r="Q18" s="30">
        <v>0.33</v>
      </c>
      <c r="R18" s="30">
        <v>255.68</v>
      </c>
      <c r="S18" s="30">
        <v>2.38</v>
      </c>
      <c r="T18" s="30">
        <v>35.45</v>
      </c>
    </row>
    <row r="19" spans="1:20">
      <c r="A19" s="26" t="s">
        <v>1</v>
      </c>
      <c r="B19" s="26" t="s">
        <v>28</v>
      </c>
      <c r="C19" s="26">
        <v>201820</v>
      </c>
      <c r="D19" s="26" t="s">
        <v>111</v>
      </c>
      <c r="E19" s="26" t="s">
        <v>139</v>
      </c>
      <c r="F19" s="26" t="s">
        <v>140</v>
      </c>
      <c r="G19" s="26">
        <v>2</v>
      </c>
      <c r="H19" s="26">
        <v>33</v>
      </c>
      <c r="I19" s="26">
        <v>37</v>
      </c>
      <c r="J19" s="26">
        <v>45</v>
      </c>
      <c r="K19" s="26">
        <v>33</v>
      </c>
      <c r="L19" s="32">
        <v>0.73333</v>
      </c>
      <c r="M19" s="26">
        <v>37</v>
      </c>
      <c r="N19" s="32">
        <v>0.82222</v>
      </c>
      <c r="O19" s="26">
        <v>5.625</v>
      </c>
      <c r="P19" s="26">
        <v>253.125</v>
      </c>
      <c r="Q19" s="26">
        <v>0.67</v>
      </c>
      <c r="R19" s="26">
        <v>377.8</v>
      </c>
      <c r="S19" s="26">
        <v>7.14</v>
      </c>
      <c r="T19" s="26">
        <v>35.45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139</v>
      </c>
      <c r="F20" s="30" t="s">
        <v>141</v>
      </c>
      <c r="G20" s="30">
        <v>1</v>
      </c>
      <c r="H20" s="30">
        <v>18</v>
      </c>
      <c r="I20" s="30">
        <v>19</v>
      </c>
      <c r="J20" s="30">
        <v>25</v>
      </c>
      <c r="K20" s="30">
        <v>18</v>
      </c>
      <c r="L20" s="31">
        <v>0.72</v>
      </c>
      <c r="M20" s="30">
        <v>19</v>
      </c>
      <c r="N20" s="31">
        <v>0.76</v>
      </c>
      <c r="O20" s="30">
        <v>5.625</v>
      </c>
      <c r="P20" s="30">
        <v>140.625</v>
      </c>
      <c r="Q20" s="30">
        <v>0.33</v>
      </c>
      <c r="R20" s="30">
        <v>426.14</v>
      </c>
      <c r="S20" s="30">
        <v>3.96</v>
      </c>
      <c r="T20" s="30">
        <v>35.51</v>
      </c>
    </row>
    <row r="21" spans="1:20">
      <c r="A21" s="26" t="s">
        <v>57</v>
      </c>
      <c r="B21" s="26" t="s">
        <v>18</v>
      </c>
      <c r="C21" s="26">
        <v>201610</v>
      </c>
      <c r="D21" s="26" t="s">
        <v>111</v>
      </c>
      <c r="E21" s="26" t="s">
        <v>142</v>
      </c>
      <c r="F21" s="26" t="s">
        <v>140</v>
      </c>
      <c r="G21" s="26">
        <v>1</v>
      </c>
      <c r="H21" s="26">
        <v>10</v>
      </c>
      <c r="I21" s="26">
        <v>12</v>
      </c>
      <c r="J21" s="26">
        <v>12</v>
      </c>
      <c r="K21" s="26">
        <v>10</v>
      </c>
      <c r="L21" s="32">
        <v>0.83333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1.9</v>
      </c>
      <c r="T21" s="26">
        <v>35.53</v>
      </c>
    </row>
    <row r="22" spans="1:20">
      <c r="A22" s="30" t="s">
        <v>57</v>
      </c>
      <c r="B22" s="30" t="s">
        <v>20</v>
      </c>
      <c r="C22" s="30">
        <v>201620</v>
      </c>
      <c r="D22" s="30" t="s">
        <v>111</v>
      </c>
      <c r="E22" s="30" t="s">
        <v>142</v>
      </c>
      <c r="F22" s="30" t="s">
        <v>140</v>
      </c>
      <c r="G22" s="30">
        <v>1</v>
      </c>
      <c r="H22" s="30">
        <v>9</v>
      </c>
      <c r="I22" s="30">
        <v>11</v>
      </c>
      <c r="J22" s="30">
        <v>15</v>
      </c>
      <c r="K22" s="30">
        <v>9</v>
      </c>
      <c r="L22" s="31">
        <v>0.6</v>
      </c>
      <c r="M22" s="30">
        <v>11</v>
      </c>
      <c r="N22" s="31">
        <v>0.73333</v>
      </c>
      <c r="O22" s="30">
        <v>5.625</v>
      </c>
      <c r="P22" s="30">
        <v>84.375</v>
      </c>
      <c r="Q22" s="30">
        <v>0.33</v>
      </c>
      <c r="R22" s="30">
        <v>255.68</v>
      </c>
      <c r="S22" s="30">
        <v>2.38</v>
      </c>
      <c r="T22" s="30">
        <v>35.45</v>
      </c>
    </row>
    <row r="23" spans="1:20">
      <c r="A23" s="26" t="s">
        <v>58</v>
      </c>
      <c r="B23" s="26" t="s">
        <v>22</v>
      </c>
      <c r="C23" s="26">
        <v>201710</v>
      </c>
      <c r="D23" s="26" t="s">
        <v>111</v>
      </c>
      <c r="E23" s="26" t="s">
        <v>142</v>
      </c>
      <c r="F23" s="26" t="s">
        <v>140</v>
      </c>
      <c r="G23" s="26">
        <v>1</v>
      </c>
      <c r="H23" s="26">
        <v>13</v>
      </c>
      <c r="I23" s="26">
        <v>14</v>
      </c>
      <c r="J23" s="26">
        <v>16</v>
      </c>
      <c r="K23" s="26">
        <v>13</v>
      </c>
      <c r="L23" s="32">
        <v>0.8125</v>
      </c>
      <c r="M23" s="26">
        <v>14</v>
      </c>
      <c r="N23" s="32">
        <v>0.875</v>
      </c>
      <c r="O23" s="26">
        <v>5.625</v>
      </c>
      <c r="P23" s="26">
        <v>90</v>
      </c>
      <c r="Q23" s="26">
        <v>0.33</v>
      </c>
      <c r="R23" s="26">
        <v>272.73</v>
      </c>
      <c r="S23" s="26">
        <v>2.54</v>
      </c>
      <c r="T23" s="26">
        <v>35.43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142</v>
      </c>
      <c r="F24" s="30" t="s">
        <v>140</v>
      </c>
      <c r="G24" s="30">
        <v>1</v>
      </c>
      <c r="H24" s="30">
        <v>8</v>
      </c>
      <c r="I24" s="30">
        <v>10</v>
      </c>
      <c r="J24" s="30">
        <v>17</v>
      </c>
      <c r="K24" s="30">
        <v>8</v>
      </c>
      <c r="L24" s="31">
        <v>0.47059</v>
      </c>
      <c r="M24" s="30">
        <v>10</v>
      </c>
      <c r="N24" s="31">
        <v>0.58824</v>
      </c>
      <c r="O24" s="30">
        <v>5.625</v>
      </c>
      <c r="P24" s="30">
        <v>95.625</v>
      </c>
      <c r="Q24" s="30">
        <v>0.33</v>
      </c>
      <c r="R24" s="30">
        <v>289.77</v>
      </c>
      <c r="S24" s="30">
        <v>2.7</v>
      </c>
      <c r="T24" s="30">
        <v>35.42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142</v>
      </c>
      <c r="F25" s="26" t="s">
        <v>140</v>
      </c>
      <c r="G25" s="26">
        <v>1</v>
      </c>
      <c r="H25" s="26">
        <v>10</v>
      </c>
      <c r="I25" s="26">
        <v>12</v>
      </c>
      <c r="J25" s="26">
        <v>13</v>
      </c>
      <c r="K25" s="26">
        <v>10</v>
      </c>
      <c r="L25" s="32">
        <v>0.76923</v>
      </c>
      <c r="M25" s="26">
        <v>12</v>
      </c>
      <c r="N25" s="32">
        <v>0.92308</v>
      </c>
      <c r="O25" s="26">
        <v>5.625</v>
      </c>
      <c r="P25" s="26">
        <v>73.125</v>
      </c>
      <c r="Q25" s="26">
        <v>0.33</v>
      </c>
      <c r="R25" s="26">
        <v>221.59</v>
      </c>
      <c r="S25" s="26">
        <v>2.06</v>
      </c>
      <c r="T25" s="26">
        <v>35.5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143</v>
      </c>
      <c r="F26" s="30" t="s">
        <v>140</v>
      </c>
      <c r="G26" s="30">
        <v>1</v>
      </c>
      <c r="H26" s="30">
        <v>11</v>
      </c>
      <c r="I26" s="30">
        <v>11</v>
      </c>
      <c r="J26" s="30">
        <v>14</v>
      </c>
      <c r="K26" s="30">
        <v>11</v>
      </c>
      <c r="L26" s="31">
        <v>0.78571</v>
      </c>
      <c r="M26" s="30">
        <v>11</v>
      </c>
      <c r="N26" s="31">
        <v>0.78571</v>
      </c>
      <c r="O26" s="30">
        <v>5.625</v>
      </c>
      <c r="P26" s="30">
        <v>78.75</v>
      </c>
      <c r="Q26" s="30">
        <v>0.33</v>
      </c>
      <c r="R26" s="30">
        <v>238.64</v>
      </c>
      <c r="S26" s="30">
        <v>2.22</v>
      </c>
      <c r="T26" s="30">
        <v>35.47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143</v>
      </c>
      <c r="F27" s="26" t="s">
        <v>140</v>
      </c>
      <c r="G27" s="26">
        <v>1</v>
      </c>
      <c r="H27" s="26">
        <v>10</v>
      </c>
      <c r="I27" s="26">
        <v>11</v>
      </c>
      <c r="J27" s="26">
        <v>11</v>
      </c>
      <c r="K27" s="26">
        <v>10</v>
      </c>
      <c r="L27" s="32">
        <v>0.90909</v>
      </c>
      <c r="M27" s="26">
        <v>11</v>
      </c>
      <c r="N27" s="32">
        <v>1</v>
      </c>
      <c r="O27" s="26">
        <v>5.625</v>
      </c>
      <c r="P27" s="26">
        <v>61.875</v>
      </c>
      <c r="Q27" s="26">
        <v>0.33</v>
      </c>
      <c r="R27" s="26">
        <v>187.5</v>
      </c>
      <c r="S27" s="26">
        <v>1.74</v>
      </c>
      <c r="T27" s="26">
        <v>35.56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146</v>
      </c>
      <c r="E5" s="25" t="s">
        <v>124</v>
      </c>
      <c r="F5" s="25" t="s">
        <v>125</v>
      </c>
      <c r="G5" s="25" t="s">
        <v>126</v>
      </c>
      <c r="H5" s="25" t="s">
        <v>147</v>
      </c>
      <c r="I5" s="25" t="s">
        <v>148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149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10434</v>
      </c>
      <c r="E6" s="30" t="s">
        <v>111</v>
      </c>
      <c r="F6" s="30" t="s">
        <v>139</v>
      </c>
      <c r="G6" s="30" t="s">
        <v>140</v>
      </c>
      <c r="H6" s="30" t="s">
        <v>150</v>
      </c>
      <c r="I6" s="30" t="s">
        <v>151</v>
      </c>
      <c r="J6" s="30">
        <v>16</v>
      </c>
      <c r="K6" s="30">
        <v>18</v>
      </c>
      <c r="L6" s="30">
        <v>20</v>
      </c>
      <c r="M6" s="31">
        <v>0.8</v>
      </c>
      <c r="N6" s="31">
        <v>0.9</v>
      </c>
      <c r="O6" s="30">
        <v>2.6</v>
      </c>
      <c r="P6" s="30">
        <v>5.625</v>
      </c>
      <c r="Q6" s="30">
        <v>0.33</v>
      </c>
      <c r="R6" s="30">
        <v>340.91</v>
      </c>
      <c r="S6" s="30">
        <v>3.17</v>
      </c>
    </row>
    <row r="7" spans="1:19">
      <c r="A7" s="26" t="s">
        <v>57</v>
      </c>
      <c r="B7" s="26" t="s">
        <v>18</v>
      </c>
      <c r="C7" s="26">
        <v>201610</v>
      </c>
      <c r="D7" s="26">
        <v>10435</v>
      </c>
      <c r="E7" s="26" t="s">
        <v>111</v>
      </c>
      <c r="F7" s="26" t="s">
        <v>139</v>
      </c>
      <c r="G7" s="26" t="s">
        <v>141</v>
      </c>
      <c r="H7" s="26" t="s">
        <v>150</v>
      </c>
      <c r="I7" s="26" t="s">
        <v>151</v>
      </c>
      <c r="J7" s="26">
        <v>9</v>
      </c>
      <c r="K7" s="26">
        <v>13</v>
      </c>
      <c r="L7" s="26">
        <v>25</v>
      </c>
      <c r="M7" s="32">
        <v>0.36</v>
      </c>
      <c r="N7" s="32">
        <v>0.52</v>
      </c>
      <c r="O7" s="26">
        <v>1.2</v>
      </c>
      <c r="P7" s="26">
        <v>5.625</v>
      </c>
      <c r="Q7" s="26">
        <v>0.33</v>
      </c>
      <c r="R7" s="26">
        <v>426.14</v>
      </c>
      <c r="S7" s="26">
        <v>3.96</v>
      </c>
    </row>
    <row r="8" spans="1:19">
      <c r="A8" s="30" t="s">
        <v>57</v>
      </c>
      <c r="B8" s="30" t="s">
        <v>18</v>
      </c>
      <c r="C8" s="30">
        <v>201610</v>
      </c>
      <c r="D8" s="30">
        <v>10436</v>
      </c>
      <c r="E8" s="30" t="s">
        <v>111</v>
      </c>
      <c r="F8" s="30" t="s">
        <v>139</v>
      </c>
      <c r="G8" s="30" t="s">
        <v>140</v>
      </c>
      <c r="H8" s="30" t="s">
        <v>150</v>
      </c>
      <c r="I8" s="30" t="s">
        <v>151</v>
      </c>
      <c r="J8" s="30">
        <v>13</v>
      </c>
      <c r="K8" s="30">
        <v>15</v>
      </c>
      <c r="L8" s="30">
        <v>20</v>
      </c>
      <c r="M8" s="31">
        <v>0.65</v>
      </c>
      <c r="N8" s="31">
        <v>0.75</v>
      </c>
      <c r="O8" s="30">
        <v>1.75</v>
      </c>
      <c r="P8" s="30">
        <v>5.625</v>
      </c>
      <c r="Q8" s="30">
        <v>0.33</v>
      </c>
      <c r="R8" s="30">
        <v>340.91</v>
      </c>
      <c r="S8" s="30">
        <v>3.17</v>
      </c>
    </row>
    <row r="9" spans="1:19">
      <c r="A9" s="26" t="s">
        <v>57</v>
      </c>
      <c r="B9" s="26" t="s">
        <v>19</v>
      </c>
      <c r="C9" s="26">
        <v>201615</v>
      </c>
      <c r="D9" s="26">
        <v>15129</v>
      </c>
      <c r="E9" s="26" t="s">
        <v>111</v>
      </c>
      <c r="F9" s="26" t="s">
        <v>139</v>
      </c>
      <c r="G9" s="26" t="s">
        <v>140</v>
      </c>
      <c r="H9" s="26" t="s">
        <v>150</v>
      </c>
      <c r="I9" s="26" t="s">
        <v>151</v>
      </c>
      <c r="J9" s="26">
        <v>15</v>
      </c>
      <c r="K9" s="26">
        <v>15</v>
      </c>
      <c r="L9" s="26">
        <v>18</v>
      </c>
      <c r="M9" s="32">
        <v>0.83333</v>
      </c>
      <c r="N9" s="32">
        <v>0.83333</v>
      </c>
      <c r="O9" s="26">
        <v>3</v>
      </c>
      <c r="P9" s="26">
        <v>5.625</v>
      </c>
      <c r="Q9" s="26">
        <v>0.33</v>
      </c>
      <c r="R9" s="26">
        <v>306.82</v>
      </c>
      <c r="S9" s="26">
        <v>2.86</v>
      </c>
    </row>
    <row r="10" spans="1:19">
      <c r="A10" s="30" t="s">
        <v>57</v>
      </c>
      <c r="B10" s="30" t="s">
        <v>20</v>
      </c>
      <c r="C10" s="30">
        <v>201620</v>
      </c>
      <c r="D10" s="30">
        <v>20430</v>
      </c>
      <c r="E10" s="30" t="s">
        <v>111</v>
      </c>
      <c r="F10" s="30" t="s">
        <v>139</v>
      </c>
      <c r="G10" s="30" t="s">
        <v>140</v>
      </c>
      <c r="H10" s="30" t="s">
        <v>150</v>
      </c>
      <c r="I10" s="30" t="s">
        <v>151</v>
      </c>
      <c r="J10" s="30">
        <v>13</v>
      </c>
      <c r="K10" s="30">
        <v>15</v>
      </c>
      <c r="L10" s="30">
        <v>21</v>
      </c>
      <c r="M10" s="31">
        <v>0.61905</v>
      </c>
      <c r="N10" s="31">
        <v>0.71429</v>
      </c>
      <c r="O10" s="30">
        <v>1.86</v>
      </c>
      <c r="P10" s="30">
        <v>5.625</v>
      </c>
      <c r="Q10" s="30">
        <v>0.33</v>
      </c>
      <c r="R10" s="30">
        <v>357.95</v>
      </c>
      <c r="S10" s="30">
        <v>3.33</v>
      </c>
    </row>
    <row r="11" spans="1:19">
      <c r="A11" s="26" t="s">
        <v>57</v>
      </c>
      <c r="B11" s="26" t="s">
        <v>20</v>
      </c>
      <c r="C11" s="26">
        <v>201620</v>
      </c>
      <c r="D11" s="26">
        <v>20431</v>
      </c>
      <c r="E11" s="26" t="s">
        <v>111</v>
      </c>
      <c r="F11" s="26" t="s">
        <v>139</v>
      </c>
      <c r="G11" s="26" t="s">
        <v>141</v>
      </c>
      <c r="H11" s="26" t="s">
        <v>150</v>
      </c>
      <c r="I11" s="26" t="s">
        <v>151</v>
      </c>
      <c r="J11" s="26">
        <v>10</v>
      </c>
      <c r="K11" s="26">
        <v>13</v>
      </c>
      <c r="L11" s="26">
        <v>18</v>
      </c>
      <c r="M11" s="32">
        <v>0.55556</v>
      </c>
      <c r="N11" s="32">
        <v>0.72222</v>
      </c>
      <c r="O11" s="26">
        <v>1.78</v>
      </c>
      <c r="P11" s="26">
        <v>5.625</v>
      </c>
      <c r="Q11" s="26">
        <v>0.33</v>
      </c>
      <c r="R11" s="26">
        <v>306.82</v>
      </c>
      <c r="S11" s="26">
        <v>2.85</v>
      </c>
    </row>
    <row r="12" spans="1:19">
      <c r="A12" s="30" t="s">
        <v>57</v>
      </c>
      <c r="B12" s="30" t="s">
        <v>20</v>
      </c>
      <c r="C12" s="30">
        <v>201620</v>
      </c>
      <c r="D12" s="30">
        <v>20432</v>
      </c>
      <c r="E12" s="30" t="s">
        <v>111</v>
      </c>
      <c r="F12" s="30" t="s">
        <v>139</v>
      </c>
      <c r="G12" s="30" t="s">
        <v>140</v>
      </c>
      <c r="H12" s="30" t="s">
        <v>150</v>
      </c>
      <c r="I12" s="30" t="s">
        <v>151</v>
      </c>
      <c r="J12" s="30">
        <v>19</v>
      </c>
      <c r="K12" s="30">
        <v>22</v>
      </c>
      <c r="L12" s="30">
        <v>27</v>
      </c>
      <c r="M12" s="31">
        <v>0.7037</v>
      </c>
      <c r="N12" s="31">
        <v>0.81481</v>
      </c>
      <c r="O12" s="30">
        <v>2.11</v>
      </c>
      <c r="P12" s="30">
        <v>5.625</v>
      </c>
      <c r="Q12" s="30">
        <v>0.33</v>
      </c>
      <c r="R12" s="30">
        <v>460.23</v>
      </c>
      <c r="S12" s="30">
        <v>4.28</v>
      </c>
    </row>
    <row r="13" spans="1:19">
      <c r="A13" s="26" t="s">
        <v>58</v>
      </c>
      <c r="B13" s="26" t="s">
        <v>22</v>
      </c>
      <c r="C13" s="26">
        <v>201710</v>
      </c>
      <c r="D13" s="26">
        <v>10434</v>
      </c>
      <c r="E13" s="26" t="s">
        <v>111</v>
      </c>
      <c r="F13" s="26" t="s">
        <v>139</v>
      </c>
      <c r="G13" s="26" t="s">
        <v>140</v>
      </c>
      <c r="H13" s="26" t="s">
        <v>150</v>
      </c>
      <c r="I13" s="26" t="s">
        <v>151</v>
      </c>
      <c r="J13" s="26">
        <v>12</v>
      </c>
      <c r="K13" s="26">
        <v>15</v>
      </c>
      <c r="L13" s="26">
        <v>21</v>
      </c>
      <c r="M13" s="32">
        <v>0.57143</v>
      </c>
      <c r="N13" s="32">
        <v>0.71429</v>
      </c>
      <c r="O13" s="26">
        <v>1.95</v>
      </c>
      <c r="P13" s="26">
        <v>5.625</v>
      </c>
      <c r="Q13" s="26">
        <v>0.33</v>
      </c>
      <c r="R13" s="26">
        <v>357.95</v>
      </c>
      <c r="S13" s="26">
        <v>3.33</v>
      </c>
    </row>
    <row r="14" spans="1:19">
      <c r="A14" s="30" t="s">
        <v>58</v>
      </c>
      <c r="B14" s="30" t="s">
        <v>22</v>
      </c>
      <c r="C14" s="30">
        <v>201710</v>
      </c>
      <c r="D14" s="30">
        <v>10435</v>
      </c>
      <c r="E14" s="30" t="s">
        <v>111</v>
      </c>
      <c r="F14" s="30" t="s">
        <v>139</v>
      </c>
      <c r="G14" s="30" t="s">
        <v>141</v>
      </c>
      <c r="H14" s="30" t="s">
        <v>150</v>
      </c>
      <c r="I14" s="30" t="s">
        <v>151</v>
      </c>
      <c r="J14" s="30">
        <v>13</v>
      </c>
      <c r="K14" s="30">
        <v>16</v>
      </c>
      <c r="L14" s="30">
        <v>19</v>
      </c>
      <c r="M14" s="31">
        <v>0.68421</v>
      </c>
      <c r="N14" s="31">
        <v>0.84211</v>
      </c>
      <c r="O14" s="30">
        <v>2.26</v>
      </c>
      <c r="P14" s="30">
        <v>5.625</v>
      </c>
      <c r="Q14" s="30">
        <v>0.33</v>
      </c>
      <c r="R14" s="30">
        <v>323.86</v>
      </c>
      <c r="S14" s="30">
        <v>3.01</v>
      </c>
    </row>
    <row r="15" spans="1:19">
      <c r="A15" s="26" t="s">
        <v>58</v>
      </c>
      <c r="B15" s="26" t="s">
        <v>22</v>
      </c>
      <c r="C15" s="26">
        <v>201710</v>
      </c>
      <c r="D15" s="26">
        <v>10436</v>
      </c>
      <c r="E15" s="26" t="s">
        <v>111</v>
      </c>
      <c r="F15" s="26" t="s">
        <v>139</v>
      </c>
      <c r="G15" s="26" t="s">
        <v>140</v>
      </c>
      <c r="H15" s="26" t="s">
        <v>150</v>
      </c>
      <c r="I15" s="26" t="s">
        <v>151</v>
      </c>
      <c r="J15" s="26">
        <v>17</v>
      </c>
      <c r="K15" s="26">
        <v>19</v>
      </c>
      <c r="L15" s="26">
        <v>23</v>
      </c>
      <c r="M15" s="32">
        <v>0.73913</v>
      </c>
      <c r="N15" s="32">
        <v>0.82609</v>
      </c>
      <c r="O15" s="26">
        <v>2.48</v>
      </c>
      <c r="P15" s="26">
        <v>5.625</v>
      </c>
      <c r="Q15" s="26">
        <v>0.33</v>
      </c>
      <c r="R15" s="26">
        <v>392.05</v>
      </c>
      <c r="S15" s="26">
        <v>3.65</v>
      </c>
    </row>
    <row r="16" spans="1:19">
      <c r="A16" s="30" t="s">
        <v>58</v>
      </c>
      <c r="B16" s="30" t="s">
        <v>23</v>
      </c>
      <c r="C16" s="30">
        <v>201715</v>
      </c>
      <c r="D16" s="30">
        <v>15129</v>
      </c>
      <c r="E16" s="30" t="s">
        <v>111</v>
      </c>
      <c r="F16" s="30" t="s">
        <v>139</v>
      </c>
      <c r="G16" s="30" t="s">
        <v>140</v>
      </c>
      <c r="H16" s="30" t="s">
        <v>150</v>
      </c>
      <c r="I16" s="30" t="s">
        <v>151</v>
      </c>
      <c r="J16" s="30">
        <v>12</v>
      </c>
      <c r="K16" s="30">
        <v>12</v>
      </c>
      <c r="L16" s="30">
        <v>13</v>
      </c>
      <c r="M16" s="31">
        <v>0.92308</v>
      </c>
      <c r="N16" s="31">
        <v>0.92308</v>
      </c>
      <c r="O16" s="30">
        <v>2.85</v>
      </c>
      <c r="P16" s="30">
        <v>5.625</v>
      </c>
      <c r="Q16" s="30">
        <v>0.33</v>
      </c>
      <c r="R16" s="30">
        <v>221.59</v>
      </c>
      <c r="S16" s="30">
        <v>2.06</v>
      </c>
    </row>
    <row r="17" spans="1:19">
      <c r="A17" s="26" t="s">
        <v>58</v>
      </c>
      <c r="B17" s="26" t="s">
        <v>24</v>
      </c>
      <c r="C17" s="26">
        <v>201720</v>
      </c>
      <c r="D17" s="26">
        <v>20430</v>
      </c>
      <c r="E17" s="26" t="s">
        <v>111</v>
      </c>
      <c r="F17" s="26" t="s">
        <v>139</v>
      </c>
      <c r="G17" s="26" t="s">
        <v>140</v>
      </c>
      <c r="H17" s="26" t="s">
        <v>150</v>
      </c>
      <c r="I17" s="26" t="s">
        <v>151</v>
      </c>
      <c r="J17" s="26">
        <v>18</v>
      </c>
      <c r="K17" s="26">
        <v>19</v>
      </c>
      <c r="L17" s="26">
        <v>24</v>
      </c>
      <c r="M17" s="32">
        <v>0.75</v>
      </c>
      <c r="N17" s="32">
        <v>0.79167</v>
      </c>
      <c r="O17" s="26">
        <v>2.21</v>
      </c>
      <c r="P17" s="26">
        <v>5.625</v>
      </c>
      <c r="Q17" s="26">
        <v>0.33</v>
      </c>
      <c r="R17" s="26">
        <v>409.09</v>
      </c>
      <c r="S17" s="26">
        <v>3.81</v>
      </c>
    </row>
    <row r="18" spans="1:19">
      <c r="A18" s="30" t="s">
        <v>58</v>
      </c>
      <c r="B18" s="30" t="s">
        <v>24</v>
      </c>
      <c r="C18" s="30">
        <v>201720</v>
      </c>
      <c r="D18" s="30">
        <v>20431</v>
      </c>
      <c r="E18" s="30" t="s">
        <v>111</v>
      </c>
      <c r="F18" s="30" t="s">
        <v>139</v>
      </c>
      <c r="G18" s="30" t="s">
        <v>141</v>
      </c>
      <c r="H18" s="30" t="s">
        <v>150</v>
      </c>
      <c r="I18" s="30" t="s">
        <v>151</v>
      </c>
      <c r="J18" s="30">
        <v>13</v>
      </c>
      <c r="K18" s="30">
        <v>17</v>
      </c>
      <c r="L18" s="30">
        <v>21</v>
      </c>
      <c r="M18" s="31">
        <v>0.61905</v>
      </c>
      <c r="N18" s="31">
        <v>0.80952</v>
      </c>
      <c r="O18" s="30">
        <v>1.9</v>
      </c>
      <c r="P18" s="30">
        <v>5.625</v>
      </c>
      <c r="Q18" s="30">
        <v>0.33</v>
      </c>
      <c r="R18" s="30">
        <v>357.95</v>
      </c>
      <c r="S18" s="30">
        <v>3.33</v>
      </c>
    </row>
    <row r="19" spans="1:19">
      <c r="A19" s="26" t="s">
        <v>58</v>
      </c>
      <c r="B19" s="26" t="s">
        <v>24</v>
      </c>
      <c r="C19" s="26">
        <v>201720</v>
      </c>
      <c r="D19" s="26">
        <v>20432</v>
      </c>
      <c r="E19" s="26" t="s">
        <v>111</v>
      </c>
      <c r="F19" s="26" t="s">
        <v>139</v>
      </c>
      <c r="G19" s="26" t="s">
        <v>140</v>
      </c>
      <c r="H19" s="26" t="s">
        <v>150</v>
      </c>
      <c r="I19" s="26" t="s">
        <v>151</v>
      </c>
      <c r="J19" s="26">
        <v>14</v>
      </c>
      <c r="K19" s="26">
        <v>19</v>
      </c>
      <c r="L19" s="26">
        <v>25</v>
      </c>
      <c r="M19" s="32">
        <v>0.56</v>
      </c>
      <c r="N19" s="32">
        <v>0.76</v>
      </c>
      <c r="O19" s="26">
        <v>1.64</v>
      </c>
      <c r="P19" s="26">
        <v>5.625</v>
      </c>
      <c r="Q19" s="26">
        <v>0.33</v>
      </c>
      <c r="R19" s="26">
        <v>426.14</v>
      </c>
      <c r="S19" s="26">
        <v>3.96</v>
      </c>
    </row>
    <row r="20" spans="1:19">
      <c r="A20" s="30" t="s">
        <v>1</v>
      </c>
      <c r="B20" s="30" t="s">
        <v>26</v>
      </c>
      <c r="C20" s="30">
        <v>201810</v>
      </c>
      <c r="D20" s="30">
        <v>10434</v>
      </c>
      <c r="E20" s="30" t="s">
        <v>111</v>
      </c>
      <c r="F20" s="30" t="s">
        <v>139</v>
      </c>
      <c r="G20" s="30" t="s">
        <v>140</v>
      </c>
      <c r="H20" s="30" t="s">
        <v>150</v>
      </c>
      <c r="I20" s="30" t="s">
        <v>151</v>
      </c>
      <c r="J20" s="30">
        <v>14</v>
      </c>
      <c r="K20" s="30">
        <v>16</v>
      </c>
      <c r="L20" s="30">
        <v>22</v>
      </c>
      <c r="M20" s="31">
        <v>0.63636</v>
      </c>
      <c r="N20" s="31">
        <v>0.72727</v>
      </c>
      <c r="O20" s="30">
        <v>2.09</v>
      </c>
      <c r="P20" s="30">
        <v>5.625</v>
      </c>
      <c r="Q20" s="30">
        <v>0.33</v>
      </c>
      <c r="R20" s="30">
        <v>375</v>
      </c>
      <c r="S20" s="30">
        <v>3.49</v>
      </c>
    </row>
    <row r="21" spans="1:19">
      <c r="A21" s="26" t="s">
        <v>1</v>
      </c>
      <c r="B21" s="26" t="s">
        <v>26</v>
      </c>
      <c r="C21" s="26">
        <v>201810</v>
      </c>
      <c r="D21" s="26">
        <v>10435</v>
      </c>
      <c r="E21" s="26" t="s">
        <v>111</v>
      </c>
      <c r="F21" s="26" t="s">
        <v>139</v>
      </c>
      <c r="G21" s="26" t="s">
        <v>141</v>
      </c>
      <c r="H21" s="26" t="s">
        <v>150</v>
      </c>
      <c r="I21" s="26" t="s">
        <v>151</v>
      </c>
      <c r="J21" s="26">
        <v>12</v>
      </c>
      <c r="K21" s="26">
        <v>13</v>
      </c>
      <c r="L21" s="26">
        <v>22</v>
      </c>
      <c r="M21" s="32">
        <v>0.54545</v>
      </c>
      <c r="N21" s="32">
        <v>0.59091</v>
      </c>
      <c r="O21" s="26">
        <v>1.59</v>
      </c>
      <c r="P21" s="26">
        <v>5.625</v>
      </c>
      <c r="Q21" s="26">
        <v>0.33</v>
      </c>
      <c r="R21" s="26">
        <v>375</v>
      </c>
      <c r="S21" s="26">
        <v>3.49</v>
      </c>
    </row>
    <row r="22" spans="1:19">
      <c r="A22" s="30" t="s">
        <v>1</v>
      </c>
      <c r="B22" s="30" t="s">
        <v>26</v>
      </c>
      <c r="C22" s="30">
        <v>201810</v>
      </c>
      <c r="D22" s="30">
        <v>10436</v>
      </c>
      <c r="E22" s="30" t="s">
        <v>111</v>
      </c>
      <c r="F22" s="30" t="s">
        <v>139</v>
      </c>
      <c r="G22" s="30" t="s">
        <v>140</v>
      </c>
      <c r="H22" s="30" t="s">
        <v>150</v>
      </c>
      <c r="I22" s="30" t="s">
        <v>151</v>
      </c>
      <c r="J22" s="30">
        <v>16</v>
      </c>
      <c r="K22" s="30">
        <v>16</v>
      </c>
      <c r="L22" s="30">
        <v>21</v>
      </c>
      <c r="M22" s="31">
        <v>0.7619</v>
      </c>
      <c r="N22" s="31">
        <v>0.7619</v>
      </c>
      <c r="O22" s="30">
        <v>1.86</v>
      </c>
      <c r="P22" s="30">
        <v>5.625</v>
      </c>
      <c r="Q22" s="30">
        <v>0.33</v>
      </c>
      <c r="R22" s="30">
        <v>357.95</v>
      </c>
      <c r="S22" s="30">
        <v>3.33</v>
      </c>
    </row>
    <row r="23" spans="1:19">
      <c r="A23" s="26" t="s">
        <v>1</v>
      </c>
      <c r="B23" s="26" t="s">
        <v>27</v>
      </c>
      <c r="C23" s="26">
        <v>201815</v>
      </c>
      <c r="D23" s="26">
        <v>15129</v>
      </c>
      <c r="E23" s="26" t="s">
        <v>111</v>
      </c>
      <c r="F23" s="26" t="s">
        <v>139</v>
      </c>
      <c r="G23" s="26" t="s">
        <v>140</v>
      </c>
      <c r="H23" s="26" t="s">
        <v>150</v>
      </c>
      <c r="I23" s="26" t="s">
        <v>151</v>
      </c>
      <c r="J23" s="26">
        <v>14</v>
      </c>
      <c r="K23" s="26">
        <v>14</v>
      </c>
      <c r="L23" s="26">
        <v>15</v>
      </c>
      <c r="M23" s="32">
        <v>0.93333</v>
      </c>
      <c r="N23" s="32">
        <v>0.93333</v>
      </c>
      <c r="O23" s="26">
        <v>3.2</v>
      </c>
      <c r="P23" s="26">
        <v>5.625</v>
      </c>
      <c r="Q23" s="26">
        <v>0.33</v>
      </c>
      <c r="R23" s="26">
        <v>255.68</v>
      </c>
      <c r="S23" s="26">
        <v>2.38</v>
      </c>
    </row>
    <row r="24" spans="1:19">
      <c r="A24" s="30" t="s">
        <v>1</v>
      </c>
      <c r="B24" s="30" t="s">
        <v>28</v>
      </c>
      <c r="C24" s="30">
        <v>201820</v>
      </c>
      <c r="D24" s="30">
        <v>20430</v>
      </c>
      <c r="E24" s="30" t="s">
        <v>111</v>
      </c>
      <c r="F24" s="30" t="s">
        <v>139</v>
      </c>
      <c r="G24" s="30" t="s">
        <v>140</v>
      </c>
      <c r="H24" s="30" t="s">
        <v>150</v>
      </c>
      <c r="I24" s="30" t="s">
        <v>151</v>
      </c>
      <c r="J24" s="30">
        <v>12</v>
      </c>
      <c r="K24" s="30">
        <v>15</v>
      </c>
      <c r="L24" s="30">
        <v>23</v>
      </c>
      <c r="M24" s="31">
        <v>0.52174</v>
      </c>
      <c r="N24" s="31">
        <v>0.65217</v>
      </c>
      <c r="O24" s="30">
        <v>1.57</v>
      </c>
      <c r="P24" s="30">
        <v>5.625</v>
      </c>
      <c r="Q24" s="30">
        <v>0.33</v>
      </c>
      <c r="R24" s="30">
        <v>392.05</v>
      </c>
      <c r="S24" s="30">
        <v>3.65</v>
      </c>
    </row>
    <row r="25" spans="1:19">
      <c r="A25" s="26" t="s">
        <v>1</v>
      </c>
      <c r="B25" s="26" t="s">
        <v>28</v>
      </c>
      <c r="C25" s="26">
        <v>201820</v>
      </c>
      <c r="D25" s="26">
        <v>20431</v>
      </c>
      <c r="E25" s="26" t="s">
        <v>111</v>
      </c>
      <c r="F25" s="26" t="s">
        <v>139</v>
      </c>
      <c r="G25" s="26" t="s">
        <v>141</v>
      </c>
      <c r="H25" s="26" t="s">
        <v>150</v>
      </c>
      <c r="I25" s="26" t="s">
        <v>151</v>
      </c>
      <c r="J25" s="26">
        <v>18</v>
      </c>
      <c r="K25" s="26">
        <v>19</v>
      </c>
      <c r="L25" s="26">
        <v>25</v>
      </c>
      <c r="M25" s="32">
        <v>0.72</v>
      </c>
      <c r="N25" s="32">
        <v>0.76</v>
      </c>
      <c r="O25" s="26">
        <v>2.36</v>
      </c>
      <c r="P25" s="26">
        <v>5.625</v>
      </c>
      <c r="Q25" s="26">
        <v>0.33</v>
      </c>
      <c r="R25" s="26">
        <v>426.14</v>
      </c>
      <c r="S25" s="26">
        <v>3.96</v>
      </c>
    </row>
    <row r="26" spans="1:19">
      <c r="A26" s="30" t="s">
        <v>1</v>
      </c>
      <c r="B26" s="30" t="s">
        <v>28</v>
      </c>
      <c r="C26" s="30">
        <v>201820</v>
      </c>
      <c r="D26" s="30">
        <v>20432</v>
      </c>
      <c r="E26" s="30" t="s">
        <v>111</v>
      </c>
      <c r="F26" s="30" t="s">
        <v>139</v>
      </c>
      <c r="G26" s="30" t="s">
        <v>140</v>
      </c>
      <c r="H26" s="30" t="s">
        <v>150</v>
      </c>
      <c r="I26" s="30" t="s">
        <v>151</v>
      </c>
      <c r="J26" s="30">
        <v>21</v>
      </c>
      <c r="K26" s="30">
        <v>22</v>
      </c>
      <c r="L26" s="30">
        <v>22</v>
      </c>
      <c r="M26" s="31">
        <v>0.95455</v>
      </c>
      <c r="N26" s="31">
        <v>1</v>
      </c>
      <c r="O26" s="30">
        <v>3.14</v>
      </c>
      <c r="P26" s="30">
        <v>5.625</v>
      </c>
      <c r="Q26" s="30">
        <v>0.33</v>
      </c>
      <c r="R26" s="30">
        <v>375</v>
      </c>
      <c r="S26" s="30">
        <v>3.49</v>
      </c>
    </row>
    <row r="27" spans="1:19">
      <c r="A27" s="26" t="s">
        <v>57</v>
      </c>
      <c r="B27" s="26" t="s">
        <v>18</v>
      </c>
      <c r="C27" s="26">
        <v>201610</v>
      </c>
      <c r="D27" s="26">
        <v>10437</v>
      </c>
      <c r="E27" s="26" t="s">
        <v>111</v>
      </c>
      <c r="F27" s="26" t="s">
        <v>142</v>
      </c>
      <c r="G27" s="26" t="s">
        <v>140</v>
      </c>
      <c r="H27" s="26" t="s">
        <v>150</v>
      </c>
      <c r="I27" s="26" t="s">
        <v>151</v>
      </c>
      <c r="J27" s="26">
        <v>10</v>
      </c>
      <c r="K27" s="26">
        <v>12</v>
      </c>
      <c r="L27" s="26">
        <v>12</v>
      </c>
      <c r="M27" s="32">
        <v>0.83333</v>
      </c>
      <c r="N27" s="32">
        <v>1</v>
      </c>
      <c r="O27" s="26">
        <v>2.33</v>
      </c>
      <c r="P27" s="26">
        <v>5.625</v>
      </c>
      <c r="Q27" s="26">
        <v>0.33</v>
      </c>
      <c r="R27" s="26">
        <v>204.55</v>
      </c>
      <c r="S27" s="26">
        <v>1.9</v>
      </c>
    </row>
    <row r="28" spans="1:19">
      <c r="A28" s="30" t="s">
        <v>57</v>
      </c>
      <c r="B28" s="30" t="s">
        <v>20</v>
      </c>
      <c r="C28" s="30">
        <v>201620</v>
      </c>
      <c r="D28" s="30">
        <v>20433</v>
      </c>
      <c r="E28" s="30" t="s">
        <v>111</v>
      </c>
      <c r="F28" s="30" t="s">
        <v>142</v>
      </c>
      <c r="G28" s="30" t="s">
        <v>140</v>
      </c>
      <c r="H28" s="30" t="s">
        <v>150</v>
      </c>
      <c r="I28" s="30" t="s">
        <v>151</v>
      </c>
      <c r="J28" s="30">
        <v>9</v>
      </c>
      <c r="K28" s="30">
        <v>11</v>
      </c>
      <c r="L28" s="30">
        <v>15</v>
      </c>
      <c r="M28" s="31">
        <v>0.6</v>
      </c>
      <c r="N28" s="31">
        <v>0.73333</v>
      </c>
      <c r="O28" s="30">
        <v>2.07</v>
      </c>
      <c r="P28" s="30">
        <v>5.625</v>
      </c>
      <c r="Q28" s="30">
        <v>0.33</v>
      </c>
      <c r="R28" s="30">
        <v>255.68</v>
      </c>
      <c r="S28" s="30">
        <v>2.38</v>
      </c>
    </row>
    <row r="29" spans="1:19">
      <c r="A29" s="26" t="s">
        <v>58</v>
      </c>
      <c r="B29" s="26" t="s">
        <v>22</v>
      </c>
      <c r="C29" s="26">
        <v>201710</v>
      </c>
      <c r="D29" s="26">
        <v>10437</v>
      </c>
      <c r="E29" s="26" t="s">
        <v>111</v>
      </c>
      <c r="F29" s="26" t="s">
        <v>142</v>
      </c>
      <c r="G29" s="26" t="s">
        <v>140</v>
      </c>
      <c r="H29" s="26" t="s">
        <v>150</v>
      </c>
      <c r="I29" s="26" t="s">
        <v>151</v>
      </c>
      <c r="J29" s="26">
        <v>13</v>
      </c>
      <c r="K29" s="26">
        <v>14</v>
      </c>
      <c r="L29" s="26">
        <v>16</v>
      </c>
      <c r="M29" s="32">
        <v>0.8125</v>
      </c>
      <c r="N29" s="32">
        <v>0.875</v>
      </c>
      <c r="O29" s="26">
        <v>2.56</v>
      </c>
      <c r="P29" s="26">
        <v>5.625</v>
      </c>
      <c r="Q29" s="26">
        <v>0.33</v>
      </c>
      <c r="R29" s="26">
        <v>272.73</v>
      </c>
      <c r="S29" s="26">
        <v>2.54</v>
      </c>
    </row>
    <row r="30" spans="1:19">
      <c r="A30" s="30" t="s">
        <v>58</v>
      </c>
      <c r="B30" s="30" t="s">
        <v>24</v>
      </c>
      <c r="C30" s="30">
        <v>201720</v>
      </c>
      <c r="D30" s="30">
        <v>20433</v>
      </c>
      <c r="E30" s="30" t="s">
        <v>111</v>
      </c>
      <c r="F30" s="30" t="s">
        <v>142</v>
      </c>
      <c r="G30" s="30" t="s">
        <v>140</v>
      </c>
      <c r="H30" s="30" t="s">
        <v>150</v>
      </c>
      <c r="I30" s="30" t="s">
        <v>151</v>
      </c>
      <c r="J30" s="30">
        <v>8</v>
      </c>
      <c r="K30" s="30">
        <v>10</v>
      </c>
      <c r="L30" s="30">
        <v>17</v>
      </c>
      <c r="M30" s="31">
        <v>0.47059</v>
      </c>
      <c r="N30" s="31">
        <v>0.58824</v>
      </c>
      <c r="O30" s="30">
        <v>1.29</v>
      </c>
      <c r="P30" s="30">
        <v>5.625</v>
      </c>
      <c r="Q30" s="30">
        <v>0.33</v>
      </c>
      <c r="R30" s="30">
        <v>289.77</v>
      </c>
      <c r="S30" s="30">
        <v>2.7</v>
      </c>
    </row>
    <row r="31" spans="1:19">
      <c r="A31" s="26" t="s">
        <v>1</v>
      </c>
      <c r="B31" s="26" t="s">
        <v>26</v>
      </c>
      <c r="C31" s="26">
        <v>201810</v>
      </c>
      <c r="D31" s="26">
        <v>10437</v>
      </c>
      <c r="E31" s="26" t="s">
        <v>111</v>
      </c>
      <c r="F31" s="26" t="s">
        <v>142</v>
      </c>
      <c r="G31" s="26" t="s">
        <v>140</v>
      </c>
      <c r="H31" s="26" t="s">
        <v>150</v>
      </c>
      <c r="I31" s="26" t="s">
        <v>151</v>
      </c>
      <c r="J31" s="26">
        <v>10</v>
      </c>
      <c r="K31" s="26">
        <v>12</v>
      </c>
      <c r="L31" s="26">
        <v>13</v>
      </c>
      <c r="M31" s="32">
        <v>0.76923</v>
      </c>
      <c r="N31" s="32">
        <v>0.92308</v>
      </c>
      <c r="O31" s="26">
        <v>2.23</v>
      </c>
      <c r="P31" s="26">
        <v>5.625</v>
      </c>
      <c r="Q31" s="26">
        <v>0.33</v>
      </c>
      <c r="R31" s="26">
        <v>221.59</v>
      </c>
      <c r="S31" s="26">
        <v>2.06</v>
      </c>
    </row>
    <row r="32" spans="1:19">
      <c r="A32" s="30" t="s">
        <v>57</v>
      </c>
      <c r="B32" s="30" t="s">
        <v>20</v>
      </c>
      <c r="C32" s="30">
        <v>201620</v>
      </c>
      <c r="D32" s="30">
        <v>20434</v>
      </c>
      <c r="E32" s="30" t="s">
        <v>111</v>
      </c>
      <c r="F32" s="30" t="s">
        <v>143</v>
      </c>
      <c r="G32" s="30" t="s">
        <v>140</v>
      </c>
      <c r="H32" s="30" t="s">
        <v>150</v>
      </c>
      <c r="I32" s="30" t="s">
        <v>151</v>
      </c>
      <c r="J32" s="30">
        <v>11</v>
      </c>
      <c r="K32" s="30">
        <v>11</v>
      </c>
      <c r="L32" s="30">
        <v>14</v>
      </c>
      <c r="M32" s="31">
        <v>0.78571</v>
      </c>
      <c r="N32" s="31">
        <v>0.78571</v>
      </c>
      <c r="O32" s="30">
        <v>2.07</v>
      </c>
      <c r="P32" s="30">
        <v>5.625</v>
      </c>
      <c r="Q32" s="30">
        <v>0.33</v>
      </c>
      <c r="R32" s="30">
        <v>238.64</v>
      </c>
      <c r="S32" s="30">
        <v>2.22</v>
      </c>
    </row>
    <row r="33" spans="1:19">
      <c r="A33" s="26" t="s">
        <v>58</v>
      </c>
      <c r="B33" s="26" t="s">
        <v>24</v>
      </c>
      <c r="C33" s="26">
        <v>201720</v>
      </c>
      <c r="D33" s="26">
        <v>20434</v>
      </c>
      <c r="E33" s="26" t="s">
        <v>111</v>
      </c>
      <c r="F33" s="26" t="s">
        <v>143</v>
      </c>
      <c r="G33" s="26" t="s">
        <v>140</v>
      </c>
      <c r="H33" s="26" t="s">
        <v>150</v>
      </c>
      <c r="I33" s="26" t="s">
        <v>151</v>
      </c>
      <c r="J33" s="26">
        <v>10</v>
      </c>
      <c r="K33" s="26">
        <v>11</v>
      </c>
      <c r="L33" s="26">
        <v>11</v>
      </c>
      <c r="M33" s="32">
        <v>0.90909</v>
      </c>
      <c r="N33" s="32">
        <v>1</v>
      </c>
      <c r="O33" s="26">
        <v>2.91</v>
      </c>
      <c r="P33" s="26">
        <v>5.625</v>
      </c>
      <c r="Q33" s="26">
        <v>0.33</v>
      </c>
      <c r="R33" s="26">
        <v>187.5</v>
      </c>
      <c r="S33" s="26">
        <v>1.74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2018-08-09T18:53:38+02:00</dcterms:created>
  <dcterms:modified xsi:type="dcterms:W3CDTF">2018-08-09T18:53:38+02:00</dcterms:modified>
  <dc:title>2018-2019 IVC Research Report for FREN</dc:title>
  <dc:description>FREN Specific Report Generated from Banner Data.</dc:description>
  <dc:subject>2018-2019 IVC Research Report for FREN</dc:subject>
  <cp:keywords/>
  <cp:category/>
</cp:coreProperties>
</file>