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DATA'!$A$5:$T$9</definedName>
    <definedName name="_xlnm._FilterDatabase" localSheetId="7" hidden="1">'H. COURSE DATA'!$A$5:$T$9</definedName>
    <definedName name="_xlnm.Print_Titles" localSheetId="7">'H. COURSE DATA'!$5:$5</definedName>
    <definedName name="_xlnm._FilterDatabase" localSheetId="8" hidden="1">'I. SECTION DATA'!$A$5:$S$9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<sst xmlns="http://schemas.openxmlformats.org/spreadsheetml/2006/main" uniqueCount="134">
  <si>
    <t>THEA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</si>
  <si>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</si>
  <si>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</si>
  <si>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</si>
  <si>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</si>
  <si>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</si>
  <si>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</si>
  <si>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</si>
  <si>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</si>
  <si>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</si>
  <si>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</si>
  <si>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</si>
  <si>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</si>
  <si>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</si>
  <si>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</si>
  <si>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</si>
  <si>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</si>
  <si>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</si>
  <si>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</si>
  <si>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</si>
  <si>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</si>
  <si>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</si>
  <si>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</si>
  <si>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</si>
  <si>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</si>
  <si>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</si>
  <si>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</si>
  <si>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</si>
  <si>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</si>
  <si>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</si>
  <si>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</si>
  <si>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</si>
  <si>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</si>
  <si>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</si>
  <si>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</si>
  <si>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</si>
  <si>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</si>
  <si>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</si>
  <si>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</si>
  <si>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</si>
  <si>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</si>
  <si>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</si>
  <si>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</si>
  <si>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</si>
  <si>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</si>
  <si>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</si>
  <si>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</si>
  <si>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</si>
  <si>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</si>
  <si>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</si>
  <si>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</si>
  <si>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</si>
  <si>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</si>
  <si>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</si>
  <si>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</si>
  <si>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</si>
  <si>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</si>
  <si>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</si>
  <si>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</si>
  <si>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</si>
  <si>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</si>
  <si>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</si>
  <si>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</si>
  <si>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</si>
  <si>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</si>
  <si>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</si>
  <si>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</si>
  <si>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</si>
  <si>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</si>
  <si>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</si>
  <si>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</si>
  <si>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</si>
  <si>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</si>
  <si>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</si>
  <si>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</si>
  <si>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</si>
  <si>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</si>
  <si>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</si>
  <si>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</si>
  <si>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</si>
  <si>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</si>
  <si>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</si>
  <si>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</si>
  <si>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</si>
  <si>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</si>
  <si>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</si>
  <si>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</si>
  <si>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</si>
  <si>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</si>
  <si>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</si>
  <si>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</si>
  <si>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</si>
  <si>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</si>
  <si>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</si>
  <si>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</si>
  <si>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</si>
  <si>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</si>
  <si>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</si>
  <si>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</si>
  <si>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</si>
  <si>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</si>
  <si>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</si>
  <si>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</si>
  <si>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</si>
  <si>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</si>
  <si>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</si>
  <si>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</si>
  <si>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</si>
  <si>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</si>
  <si>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</si>
  <si>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</si>
  <si>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</si>
  <si>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</si>
  <si>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</si>
  <si>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</si>
  <si>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</si>
  <si>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</si>
  <si>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</si>
  <si>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</si>
  <si>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</si>
  <si>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</si>
  <si>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THEA100</t>
  </si>
  <si>
    <t>day</t>
  </si>
  <si>
    <t>ex_day</t>
  </si>
  <si>
    <t>THEA120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</si>
  <si>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</si>
  <si>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</si>
  <si>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</si>
  <si>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</si>
  <si>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</si>
  <si>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</si>
  <si>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</si>
  <si>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Rowley</t>
  </si>
  <si>
    <t>Patterson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</si>
</sst>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</v>
      </c>
      <c r="C6" s="12" t="str">
        <f>IF(E6=0, 0, (D6/E6))</f>
        <v>0</v>
      </c>
      <c r="D6" s="11">
        <v>37</v>
      </c>
      <c r="E6" s="11">
        <v>40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</v>
      </c>
      <c r="C10" s="12" t="str">
        <f>IF(E10=0, 0, (D10/E10))</f>
        <v>0</v>
      </c>
      <c r="D10" s="11">
        <v>28</v>
      </c>
      <c r="E10" s="11">
        <v>40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20</v>
      </c>
      <c r="E12" s="11">
        <v>30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1</v>
      </c>
      <c r="G16" s="12" t="str">
        <f>IF(I16=0, 0, (H16/I16))</f>
        <v>0</v>
      </c>
      <c r="H16" s="11">
        <v>34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37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</v>
      </c>
      <c r="C23" s="13" t="str">
        <f>IF(E23=0, 0, (D23/E23))</f>
        <v>0</v>
      </c>
      <c r="D23" s="10">
        <v>48</v>
      </c>
      <c r="E23" s="10">
        <v>70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1</v>
      </c>
      <c r="G24" s="12" t="str">
        <f>IF(I24=0, 0, (H24/I24))</f>
        <v>0</v>
      </c>
      <c r="H24" s="11">
        <v>34</v>
      </c>
      <c r="I24" s="11">
        <v>40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22</v>
      </c>
      <c r="F6" s="12">
        <v>0.6818182</v>
      </c>
      <c r="G6" s="12">
        <v>0.7272727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15</v>
      </c>
      <c r="O6" s="12">
        <v>0.4</v>
      </c>
      <c r="P6" s="12">
        <v>0.5333333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10</v>
      </c>
      <c r="F10" s="12">
        <v>0.3</v>
      </c>
      <c r="G10" s="12">
        <v>0.5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18</v>
      </c>
      <c r="O10" s="12">
        <v>0.3888889</v>
      </c>
      <c r="P10" s="12">
        <v>0.7777778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7</v>
      </c>
      <c r="F12" s="12">
        <v>0.8571429</v>
      </c>
      <c r="G12" s="12">
        <v>0.8571429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13</v>
      </c>
      <c r="O12" s="12">
        <v>0.3846154</v>
      </c>
      <c r="P12" s="12">
        <v>0.6153846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33</v>
      </c>
      <c r="O16" s="12">
        <v>0.4242424</v>
      </c>
      <c r="P16" s="12">
        <v>0.6969697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22</v>
      </c>
      <c r="F22" s="12">
        <v>0.6818182</v>
      </c>
      <c r="G22" s="12">
        <v>0.7272727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15</v>
      </c>
      <c r="O22" s="12">
        <v>0.4</v>
      </c>
      <c r="P22" s="12">
        <v>0.5333333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17</v>
      </c>
      <c r="F23" s="13">
        <v>0.5294118</v>
      </c>
      <c r="G23" s="13">
        <v>0.6470588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31</v>
      </c>
      <c r="O23" s="13">
        <v>0.3870968</v>
      </c>
      <c r="P23" s="13">
        <v>0.7096774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33</v>
      </c>
      <c r="O24" s="12">
        <v>0.4242424</v>
      </c>
      <c r="P24" s="12">
        <v>0.6969697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11</v>
      </c>
      <c r="C6" s="12">
        <v>0.8181818</v>
      </c>
      <c r="D6" s="12">
        <v>0.8181818</v>
      </c>
      <c r="E6" s="11">
        <v>20</v>
      </c>
      <c r="F6" s="12">
        <v>0.4</v>
      </c>
      <c r="G6" s="12">
        <v>0.55</v>
      </c>
      <c r="H6" s="11">
        <v>3</v>
      </c>
      <c r="I6" s="12">
        <v>0.6666667</v>
      </c>
      <c r="J6" s="12">
        <v>0.6666667</v>
      </c>
      <c r="K6" s="11">
        <v>0</v>
      </c>
      <c r="L6" s="12">
        <v>0</v>
      </c>
      <c r="M6" s="12">
        <v>0</v>
      </c>
      <c r="N6" s="11">
        <v>1</v>
      </c>
      <c r="O6" s="12">
        <v>1</v>
      </c>
      <c r="P6" s="12">
        <v>1</v>
      </c>
      <c r="Q6" s="11">
        <v>2</v>
      </c>
      <c r="R6" s="12">
        <v>0.5</v>
      </c>
      <c r="S6" s="12">
        <v>0.5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13</v>
      </c>
      <c r="C10" s="12">
        <v>0.4615385</v>
      </c>
      <c r="D10" s="12">
        <v>0.7692308</v>
      </c>
      <c r="E10" s="11">
        <v>11</v>
      </c>
      <c r="F10" s="12">
        <v>0.2727273</v>
      </c>
      <c r="G10" s="12">
        <v>0.6363636</v>
      </c>
      <c r="H10" s="11">
        <v>3</v>
      </c>
      <c r="I10" s="12">
        <v>0.3333333</v>
      </c>
      <c r="J10" s="12">
        <v>0.6666667</v>
      </c>
      <c r="K10" s="11">
        <v>1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6</v>
      </c>
      <c r="C12" s="12">
        <v>0.6666667</v>
      </c>
      <c r="D12" s="12">
        <v>0.8333333</v>
      </c>
      <c r="E12" s="11">
        <v>11</v>
      </c>
      <c r="F12" s="12">
        <v>0.5454545</v>
      </c>
      <c r="G12" s="12">
        <v>0.7272727</v>
      </c>
      <c r="H12" s="11">
        <v>2</v>
      </c>
      <c r="I12" s="12">
        <v>0.5</v>
      </c>
      <c r="J12" s="12">
        <v>0.5</v>
      </c>
      <c r="K12" s="11">
        <v>1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12</v>
      </c>
      <c r="C16" s="12">
        <v>0.5</v>
      </c>
      <c r="D16" s="12">
        <v>0.5833333</v>
      </c>
      <c r="E16" s="11">
        <v>13</v>
      </c>
      <c r="F16" s="12">
        <v>0.5384615</v>
      </c>
      <c r="G16" s="12">
        <v>0.8461538</v>
      </c>
      <c r="H16" s="11">
        <v>3</v>
      </c>
      <c r="I16" s="12">
        <v>0.3333333</v>
      </c>
      <c r="J16" s="12">
        <v>0.6666667</v>
      </c>
      <c r="K16" s="11">
        <v>3</v>
      </c>
      <c r="L16" s="12">
        <v>0.3333333</v>
      </c>
      <c r="M16" s="12">
        <v>0.6666667</v>
      </c>
      <c r="N16" s="11">
        <v>2</v>
      </c>
      <c r="O16" s="12">
        <v>0</v>
      </c>
      <c r="P16" s="12">
        <v>1</v>
      </c>
      <c r="Q16" s="11">
        <v>0</v>
      </c>
      <c r="R16" s="12">
        <v>0</v>
      </c>
      <c r="S16" s="12">
        <v>0</v>
      </c>
      <c r="T16" s="11">
        <v>1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11</v>
      </c>
      <c r="C22" s="12">
        <v>0.8181818</v>
      </c>
      <c r="D22" s="12">
        <v>0.8181818</v>
      </c>
      <c r="E22" s="11">
        <v>20</v>
      </c>
      <c r="F22" s="12">
        <v>0.4</v>
      </c>
      <c r="G22" s="12">
        <v>0.55</v>
      </c>
      <c r="H22" s="11">
        <v>3</v>
      </c>
      <c r="I22" s="12">
        <v>0.6666667</v>
      </c>
      <c r="J22" s="12">
        <v>0.6666667</v>
      </c>
      <c r="K22" s="11">
        <v>0</v>
      </c>
      <c r="L22" s="12">
        <v>0</v>
      </c>
      <c r="M22" s="12">
        <v>0</v>
      </c>
      <c r="N22" s="11">
        <v>1</v>
      </c>
      <c r="O22" s="12">
        <v>1</v>
      </c>
      <c r="P22" s="12">
        <v>1</v>
      </c>
      <c r="Q22" s="11">
        <v>2</v>
      </c>
      <c r="R22" s="12">
        <v>0.5</v>
      </c>
      <c r="S22" s="12">
        <v>0.5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19</v>
      </c>
      <c r="C23" s="13">
        <v>0.5263158</v>
      </c>
      <c r="D23" s="13">
        <v>0.7894737</v>
      </c>
      <c r="E23" s="10">
        <v>22</v>
      </c>
      <c r="F23" s="13">
        <v>0.4090909</v>
      </c>
      <c r="G23" s="13">
        <v>0.6818182</v>
      </c>
      <c r="H23" s="10">
        <v>5</v>
      </c>
      <c r="I23" s="13">
        <v>0.4</v>
      </c>
      <c r="J23" s="13">
        <v>0.6</v>
      </c>
      <c r="K23" s="10">
        <v>2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0" t="s">
        <v>1</v>
      </c>
      <c r="B24" s="11">
        <v>12</v>
      </c>
      <c r="C24" s="12">
        <v>0.5</v>
      </c>
      <c r="D24" s="12">
        <v>0.5833333</v>
      </c>
      <c r="E24" s="11">
        <v>13</v>
      </c>
      <c r="F24" s="12">
        <v>0.5384615</v>
      </c>
      <c r="G24" s="12">
        <v>0.8461538</v>
      </c>
      <c r="H24" s="11">
        <v>3</v>
      </c>
      <c r="I24" s="12">
        <v>0.3333333</v>
      </c>
      <c r="J24" s="12">
        <v>0.6666667</v>
      </c>
      <c r="K24" s="11">
        <v>3</v>
      </c>
      <c r="L24" s="12">
        <v>0.3333333</v>
      </c>
      <c r="M24" s="12">
        <v>0.6666667</v>
      </c>
      <c r="N24" s="11">
        <v>2</v>
      </c>
      <c r="O24" s="12">
        <v>0</v>
      </c>
      <c r="P24" s="12">
        <v>1</v>
      </c>
      <c r="Q24" s="11">
        <v>0</v>
      </c>
      <c r="R24" s="12">
        <v>0</v>
      </c>
      <c r="S24" s="12">
        <v>0</v>
      </c>
      <c r="T24" s="11">
        <v>1</v>
      </c>
      <c r="U24" s="12">
        <v>0</v>
      </c>
      <c r="V24" s="12">
        <v>0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10</v>
      </c>
      <c r="C6" s="12">
        <v>0.6</v>
      </c>
      <c r="D6" s="12">
        <v>0.7</v>
      </c>
      <c r="E6" s="11">
        <v>27</v>
      </c>
      <c r="F6" s="12">
        <v>0.5555556</v>
      </c>
      <c r="G6" s="12">
        <v>0.6296296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11</v>
      </c>
      <c r="C10" s="12">
        <v>0.5454545</v>
      </c>
      <c r="D10" s="12">
        <v>0.6363636</v>
      </c>
      <c r="E10" s="11">
        <v>17</v>
      </c>
      <c r="F10" s="12">
        <v>0.2352941</v>
      </c>
      <c r="G10" s="12">
        <v>0.7058824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</v>
      </c>
      <c r="C12" s="12">
        <v>0.25</v>
      </c>
      <c r="D12" s="12">
        <v>0.25</v>
      </c>
      <c r="E12" s="11">
        <v>15</v>
      </c>
      <c r="F12" s="12">
        <v>0.6</v>
      </c>
      <c r="G12" s="12">
        <v>0.8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18</v>
      </c>
      <c r="C16" s="12">
        <v>0.4444444</v>
      </c>
      <c r="D16" s="12">
        <v>0.6666667</v>
      </c>
      <c r="E16" s="11">
        <v>16</v>
      </c>
      <c r="F16" s="12">
        <v>0.4375</v>
      </c>
      <c r="G16" s="12">
        <v>0.75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10</v>
      </c>
      <c r="C22" s="12">
        <v>0.6</v>
      </c>
      <c r="D22" s="12">
        <v>0.7</v>
      </c>
      <c r="E22" s="11">
        <v>27</v>
      </c>
      <c r="F22" s="12">
        <v>0.5555556</v>
      </c>
      <c r="G22" s="12">
        <v>0.6296296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15</v>
      </c>
      <c r="C23" s="13">
        <v>0.4666667</v>
      </c>
      <c r="D23" s="13">
        <v>0.5333333</v>
      </c>
      <c r="E23" s="10">
        <v>32</v>
      </c>
      <c r="F23" s="13">
        <v>0.40625</v>
      </c>
      <c r="G23" s="13">
        <v>0.75</v>
      </c>
      <c r="H23" s="10">
        <v>1</v>
      </c>
      <c r="I23" s="13">
        <v>1</v>
      </c>
      <c r="J23" s="13">
        <v>1</v>
      </c>
    </row>
    <row r="24" spans="1:10">
      <c r="A24" s="10" t="s">
        <v>1</v>
      </c>
      <c r="B24" s="11">
        <v>18</v>
      </c>
      <c r="C24" s="12">
        <v>0.4444444</v>
      </c>
      <c r="D24" s="12">
        <v>0.6666667</v>
      </c>
      <c r="E24" s="11">
        <v>16</v>
      </c>
      <c r="F24" s="12">
        <v>0.4375</v>
      </c>
      <c r="G24" s="12">
        <v>0.75</v>
      </c>
      <c r="H24" s="11">
        <v>0</v>
      </c>
      <c r="I24" s="12">
        <v>0</v>
      </c>
      <c r="J24" s="12">
        <v>0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18</v>
      </c>
      <c r="C6" s="25">
        <v>201610</v>
      </c>
      <c r="D6" s="25" t="s">
        <v>0</v>
      </c>
      <c r="E6" s="25" t="s">
        <v>121</v>
      </c>
      <c r="F6" s="25" t="s">
        <v>122</v>
      </c>
      <c r="G6" s="25">
        <v>1</v>
      </c>
      <c r="H6" s="25">
        <v>21</v>
      </c>
      <c r="I6" s="25">
        <v>24</v>
      </c>
      <c r="J6" s="25">
        <v>37</v>
      </c>
      <c r="K6" s="25">
        <v>21</v>
      </c>
      <c r="L6" s="27">
        <v>0.56757</v>
      </c>
      <c r="M6" s="25">
        <v>24</v>
      </c>
      <c r="N6" s="27">
        <v>0.64865</v>
      </c>
      <c r="O6" s="25">
        <v>3.375</v>
      </c>
      <c r="P6" s="25">
        <v>124.875</v>
      </c>
      <c r="Q6" s="25">
        <v>0.2</v>
      </c>
      <c r="R6" s="25">
        <v>624.38</v>
      </c>
      <c r="S6" s="25">
        <v>3.83</v>
      </c>
      <c r="T6" s="25">
        <v>32.6</v>
      </c>
    </row>
    <row r="7" spans="1:20">
      <c r="A7" s="26" t="s">
        <v>58</v>
      </c>
      <c r="B7" s="26" t="s">
        <v>22</v>
      </c>
      <c r="C7" s="26">
        <v>201710</v>
      </c>
      <c r="D7" s="26" t="s">
        <v>0</v>
      </c>
      <c r="E7" s="26" t="s">
        <v>121</v>
      </c>
      <c r="F7" s="26" t="s">
        <v>122</v>
      </c>
      <c r="G7" s="26">
        <v>1</v>
      </c>
      <c r="H7" s="26">
        <v>10</v>
      </c>
      <c r="I7" s="26">
        <v>19</v>
      </c>
      <c r="J7" s="26">
        <v>28</v>
      </c>
      <c r="K7" s="26">
        <v>10</v>
      </c>
      <c r="L7" s="28">
        <v>0.35714</v>
      </c>
      <c r="M7" s="26">
        <v>19</v>
      </c>
      <c r="N7" s="28">
        <v>0.67857</v>
      </c>
      <c r="O7" s="26">
        <v>3.375</v>
      </c>
      <c r="P7" s="26">
        <v>94.5</v>
      </c>
      <c r="Q7" s="26">
        <v>0.2</v>
      </c>
      <c r="R7" s="26">
        <v>472.5</v>
      </c>
      <c r="S7" s="26">
        <v>2.9</v>
      </c>
      <c r="T7" s="26">
        <v>32.59</v>
      </c>
    </row>
    <row r="8" spans="1:20">
      <c r="A8" s="25" t="s">
        <v>1</v>
      </c>
      <c r="B8" s="25" t="s">
        <v>28</v>
      </c>
      <c r="C8" s="25">
        <v>201820</v>
      </c>
      <c r="D8" s="25" t="s">
        <v>0</v>
      </c>
      <c r="E8" s="25" t="s">
        <v>121</v>
      </c>
      <c r="F8" s="25" t="s">
        <v>123</v>
      </c>
      <c r="G8" s="25">
        <v>1</v>
      </c>
      <c r="H8" s="25">
        <v>15</v>
      </c>
      <c r="I8" s="25">
        <v>24</v>
      </c>
      <c r="J8" s="25">
        <v>34</v>
      </c>
      <c r="K8" s="25">
        <v>15</v>
      </c>
      <c r="L8" s="27">
        <v>0.44118</v>
      </c>
      <c r="M8" s="25">
        <v>24</v>
      </c>
      <c r="N8" s="27">
        <v>0.70588</v>
      </c>
      <c r="O8" s="25">
        <v>3.375</v>
      </c>
      <c r="P8" s="25">
        <v>114.75</v>
      </c>
      <c r="Q8" s="25">
        <v>0.2</v>
      </c>
      <c r="R8" s="25">
        <v>573.75</v>
      </c>
      <c r="S8" s="25">
        <v>3.52</v>
      </c>
      <c r="T8" s="25">
        <v>32.6</v>
      </c>
    </row>
    <row r="9" spans="1:20">
      <c r="A9" s="26" t="s">
        <v>58</v>
      </c>
      <c r="B9" s="26" t="s">
        <v>24</v>
      </c>
      <c r="C9" s="26">
        <v>201720</v>
      </c>
      <c r="D9" s="26" t="s">
        <v>0</v>
      </c>
      <c r="E9" s="26" t="s">
        <v>124</v>
      </c>
      <c r="F9" s="26" t="s">
        <v>122</v>
      </c>
      <c r="G9" s="26">
        <v>1</v>
      </c>
      <c r="H9" s="26">
        <v>11</v>
      </c>
      <c r="I9" s="26">
        <v>14</v>
      </c>
      <c r="J9" s="26">
        <v>20</v>
      </c>
      <c r="K9" s="26">
        <v>11</v>
      </c>
      <c r="L9" s="28">
        <v>0.55</v>
      </c>
      <c r="M9" s="26">
        <v>14</v>
      </c>
      <c r="N9" s="28">
        <v>0.7</v>
      </c>
      <c r="O9" s="26">
        <v>3.375</v>
      </c>
      <c r="P9" s="26">
        <v>67.5</v>
      </c>
      <c r="Q9" s="26">
        <v>0.2</v>
      </c>
      <c r="R9" s="26">
        <v>337.5</v>
      </c>
      <c r="S9" s="26">
        <v>2.07</v>
      </c>
      <c r="T9" s="26">
        <v>32.61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"/>
  <mergeCells>
    <mergeCell ref="A1:T1"/>
    <mergeCell ref="A2:T2"/>
    <mergeCell ref="A3:T3"/>
  </mergeCells>
  <conditionalFormatting sqref="L6:L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127</v>
      </c>
      <c r="E5" s="24" t="s">
        <v>106</v>
      </c>
      <c r="F5" s="24" t="s">
        <v>107</v>
      </c>
      <c r="G5" s="24" t="s">
        <v>108</v>
      </c>
      <c r="H5" s="24" t="s">
        <v>128</v>
      </c>
      <c r="I5" s="24" t="s">
        <v>129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130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18</v>
      </c>
      <c r="C6" s="25">
        <v>201610</v>
      </c>
      <c r="D6" s="25">
        <v>10930</v>
      </c>
      <c r="E6" s="25" t="s">
        <v>0</v>
      </c>
      <c r="F6" s="25" t="s">
        <v>121</v>
      </c>
      <c r="G6" s="25" t="s">
        <v>122</v>
      </c>
      <c r="H6" s="25" t="s">
        <v>131</v>
      </c>
      <c r="I6" s="25" t="s">
        <v>132</v>
      </c>
      <c r="J6" s="25">
        <v>21</v>
      </c>
      <c r="K6" s="25">
        <v>24</v>
      </c>
      <c r="L6" s="25">
        <v>37</v>
      </c>
      <c r="M6" s="27">
        <v>0.56757</v>
      </c>
      <c r="N6" s="27">
        <v>0.64865</v>
      </c>
      <c r="O6" s="25">
        <v>1.86</v>
      </c>
      <c r="P6" s="25">
        <v>3.375</v>
      </c>
      <c r="Q6" s="25">
        <v>0.2</v>
      </c>
      <c r="R6" s="25">
        <v>624.38</v>
      </c>
      <c r="S6" s="25">
        <v>3.83</v>
      </c>
    </row>
    <row r="7" spans="1:19">
      <c r="A7" s="26" t="s">
        <v>58</v>
      </c>
      <c r="B7" s="26" t="s">
        <v>22</v>
      </c>
      <c r="C7" s="26">
        <v>201710</v>
      </c>
      <c r="D7" s="26">
        <v>10930</v>
      </c>
      <c r="E7" s="26" t="s">
        <v>0</v>
      </c>
      <c r="F7" s="26" t="s">
        <v>121</v>
      </c>
      <c r="G7" s="26" t="s">
        <v>122</v>
      </c>
      <c r="H7" s="26" t="s">
        <v>131</v>
      </c>
      <c r="I7" s="26" t="s">
        <v>132</v>
      </c>
      <c r="J7" s="26">
        <v>10</v>
      </c>
      <c r="K7" s="26">
        <v>19</v>
      </c>
      <c r="L7" s="26">
        <v>28</v>
      </c>
      <c r="M7" s="28">
        <v>0.35714</v>
      </c>
      <c r="N7" s="28">
        <v>0.67857</v>
      </c>
      <c r="O7" s="26">
        <v>0.89</v>
      </c>
      <c r="P7" s="26">
        <v>3.375</v>
      </c>
      <c r="Q7" s="26">
        <v>0.2</v>
      </c>
      <c r="R7" s="26">
        <v>472.5</v>
      </c>
      <c r="S7" s="26">
        <v>2.9</v>
      </c>
    </row>
    <row r="8" spans="1:19">
      <c r="A8" s="25" t="s">
        <v>1</v>
      </c>
      <c r="B8" s="25" t="s">
        <v>28</v>
      </c>
      <c r="C8" s="25">
        <v>201820</v>
      </c>
      <c r="D8" s="25">
        <v>21139</v>
      </c>
      <c r="E8" s="25" t="s">
        <v>0</v>
      </c>
      <c r="F8" s="25" t="s">
        <v>121</v>
      </c>
      <c r="G8" s="25" t="s">
        <v>123</v>
      </c>
      <c r="H8" s="25" t="s">
        <v>131</v>
      </c>
      <c r="I8" s="25" t="s">
        <v>133</v>
      </c>
      <c r="J8" s="25">
        <v>15</v>
      </c>
      <c r="K8" s="25">
        <v>24</v>
      </c>
      <c r="L8" s="25">
        <v>34</v>
      </c>
      <c r="M8" s="27">
        <v>0.44118</v>
      </c>
      <c r="N8" s="27">
        <v>0.70588</v>
      </c>
      <c r="O8" s="25">
        <v>1.44</v>
      </c>
      <c r="P8" s="25">
        <v>3.375</v>
      </c>
      <c r="Q8" s="25">
        <v>0.2</v>
      </c>
      <c r="R8" s="25">
        <v>573.75</v>
      </c>
      <c r="S8" s="25">
        <v>3.52</v>
      </c>
    </row>
    <row r="9" spans="1:19">
      <c r="A9" s="26" t="s">
        <v>58</v>
      </c>
      <c r="B9" s="26" t="s">
        <v>24</v>
      </c>
      <c r="C9" s="26">
        <v>201720</v>
      </c>
      <c r="D9" s="26">
        <v>21026</v>
      </c>
      <c r="E9" s="26" t="s">
        <v>0</v>
      </c>
      <c r="F9" s="26" t="s">
        <v>124</v>
      </c>
      <c r="G9" s="26" t="s">
        <v>122</v>
      </c>
      <c r="H9" s="26" t="s">
        <v>131</v>
      </c>
      <c r="I9" s="26" t="s">
        <v>132</v>
      </c>
      <c r="J9" s="26">
        <v>11</v>
      </c>
      <c r="K9" s="26">
        <v>14</v>
      </c>
      <c r="L9" s="26">
        <v>20</v>
      </c>
      <c r="M9" s="28">
        <v>0.55</v>
      </c>
      <c r="N9" s="28">
        <v>0.7</v>
      </c>
      <c r="O9" s="26">
        <v>1.6</v>
      </c>
      <c r="P9" s="26">
        <v>3.375</v>
      </c>
      <c r="Q9" s="26">
        <v>0.2</v>
      </c>
      <c r="R9" s="26">
        <v>337.5</v>
      </c>
      <c r="S9" s="26">
        <v>2.07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"/>
  <mergeCells>
    <mergeCell ref="A1:S1"/>
    <mergeCell ref="A2:S2"/>
    <mergeCell ref="A3:S3"/>
  </mergeCells>
  <conditionalFormatting sqref="M6:M9">
    <cfRule type="cellIs" dxfId="0" priority="1" operator="lessThan">
      <formula>0.7</formula>
    </cfRule>
  </conditionalFormatting>
  <conditionalFormatting sqref="N6:N9">
    <cfRule type="cellIs" dxfId="1" priority="2" operator="lessThan">
      <formula>0.86</formula>
    </cfRule>
  </conditionalFormatting>
  <conditionalFormatting sqref="R6:R9">
    <cfRule type="cellIs" dxfId="2" priority="3" operator="lessThan">
      <formula>565</formula>
    </cfRule>
  </conditionalFormatting>
  <conditionalFormatting sqref="R6:R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THEA&amp;RPrinted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2018-08-15T01:26:23+02:00</dcterms:created>
  <dcterms:modified xsi:type="dcterms:W3CDTF">2018-08-15T01:26:23+02:00</dcterms:modified>
  <dc:title>2018-2019 IVC Research Report for THEA</dc:title>
  <dc:description>THEA Specific Report Generated from Banner Data.</dc:description>
  <dc:subject>2018-2019 IVC Research Report for THEA</dc:subject>
  <cp:keywords/>
  <cp:category/>
</cp:coreProperties>
</file>