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DATA'!$A$5:$T$21</definedName>
    <definedName name="_xlnm._FilterDatabase" localSheetId="8" hidden="1">'H. COURSE DATA'!$A$5:$T$21</definedName>
    <definedName name="_xlnm.Print_Titles" localSheetId="8">'H. COURSE DATA'!$5:$5</definedName>
    <definedName name="_xlnm._FilterDatabase" localSheetId="9" hidden="1">'I. SECTION DATA'!$A$5:$S$21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<sst xmlns="http://schemas.openxmlformats.org/spreadsheetml/2006/main" uniqueCount="168">
  <si>
    <t>Computer Science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</si>
  <si>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</si>
  <si>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</si>
  <si>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</si>
  <si>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</si>
  <si>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</si>
  <si>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</si>
  <si>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</si>
  <si>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</si>
  <si>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</si>
  <si>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</si>
  <si>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</si>
  <si>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</si>
  <si>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</si>
  <si>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</si>
  <si>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</si>
  <si>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</si>
  <si>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</si>
  <si>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</si>
  <si>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</si>
  <si>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</si>
  <si>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</si>
  <si>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</si>
  <si>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</si>
  <si>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</si>
  <si>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</si>
  <si>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</si>
  <si>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</si>
  <si>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</si>
  <si>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</si>
  <si>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</si>
  <si>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</si>
  <si>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</si>
  <si>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</si>
  <si>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</si>
  <si>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</si>
  <si>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</si>
  <si>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</si>
  <si>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</si>
  <si>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</si>
  <si>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</si>
  <si>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</si>
  <si>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</si>
  <si>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</si>
  <si>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</si>
  <si>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</si>
  <si>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</si>
  <si>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</si>
  <si>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</si>
  <si>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</si>
  <si>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</si>
  <si>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</si>
  <si>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</si>
  <si>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</si>
  <si>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</si>
  <si>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</si>
  <si>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</si>
  <si>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</si>
  <si>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</si>
  <si>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</si>
  <si>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</si>
  <si>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</si>
  <si>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</si>
  <si>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</si>
  <si>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</si>
  <si>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</si>
  <si>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</si>
  <si>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</si>
  <si>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</si>
  <si>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</si>
  <si>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</si>
  <si>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</si>
  <si>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</si>
  <si>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</si>
  <si>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</si>
  <si>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</si>
  <si>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</si>
  <si>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</si>
  <si>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</si>
  <si>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</si>
  <si>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</si>
  <si>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</si>
  <si>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</si>
  <si>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</si>
  <si>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</si>
  <si>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</si>
  <si>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</si>
  <si>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</si>
  <si>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</si>
  <si>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</si>
  <si>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</si>
  <si>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</si>
  <si>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</si>
  <si>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</si>
  <si>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</si>
  <si>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</si>
  <si>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</si>
  <si>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</si>
  <si>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</si>
  <si>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</si>
  <si>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</si>
  <si>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</si>
  <si>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</si>
  <si>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</si>
  <si>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</si>
  <si>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</si>
  <si>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</si>
  <si>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</si>
  <si>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</si>
  <si>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</t>
  </si>
  <si>
    <t>AS</t>
  </si>
  <si>
    <t>CS-AS</t>
  </si>
  <si>
    <t>CSI</t>
  </si>
  <si>
    <t>CSI-AS</t>
  </si>
  <si>
    <t>Correctional Science</t>
  </si>
  <si>
    <t>CSUG</t>
  </si>
  <si>
    <t>CERT</t>
  </si>
  <si>
    <t>CSUGEB-CERT</t>
  </si>
  <si>
    <t>CalState University GE Breadth</t>
  </si>
  <si>
    <t>2012-2013</t>
  </si>
  <si>
    <t>CSI-CERT</t>
  </si>
  <si>
    <t>2013-2014</t>
  </si>
  <si>
    <t>2014-2015</t>
  </si>
  <si>
    <t>CST</t>
  </si>
  <si>
    <t>AST/UC</t>
  </si>
  <si>
    <t>CST-AST/UC</t>
  </si>
  <si>
    <t>Computer Science for Transfer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</si>
  <si>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</si>
  <si>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</si>
  <si>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</si>
  <si>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</si>
  <si>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</si>
  <si>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</si>
  <si>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</si>
  <si>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</si>
  <si>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</si>
  <si>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</si>
  <si>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</si>
  <si>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</si>
  <si>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</si>
  <si>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</si>
  <si>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</si>
  <si>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</si>
  <si>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</si>
  <si>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</si>
  <si>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</si>
  <si>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</si>
  <si>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</si>
  <si>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</si>
  <si>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</si>
  <si>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</si>
  <si>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CS170</t>
  </si>
  <si>
    <t>day</t>
  </si>
  <si>
    <t>CS220</t>
  </si>
  <si>
    <t>CS221</t>
  </si>
  <si>
    <t>CS230</t>
  </si>
  <si>
    <t>ex_day</t>
  </si>
  <si>
    <t>CS231</t>
  </si>
  <si>
    <t>CS280</t>
  </si>
  <si>
    <t>CS281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</si>
  <si>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</si>
  <si>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</si>
  <si>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</si>
  <si>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</si>
  <si>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</si>
  <si>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</si>
  <si>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</si>
  <si>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Castrapel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</si>
</sst>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134</v>
      </c>
      <c r="C5" s="27" t="s">
        <v>135</v>
      </c>
      <c r="D5" s="27" t="s">
        <v>162</v>
      </c>
      <c r="E5" s="23" t="s">
        <v>136</v>
      </c>
      <c r="F5" s="23" t="s">
        <v>137</v>
      </c>
      <c r="G5" s="23" t="s">
        <v>138</v>
      </c>
      <c r="H5" s="23" t="s">
        <v>163</v>
      </c>
      <c r="I5" s="23" t="s">
        <v>164</v>
      </c>
      <c r="J5" s="27" t="s">
        <v>140</v>
      </c>
      <c r="K5" s="27" t="s">
        <v>141</v>
      </c>
      <c r="L5" s="27" t="s">
        <v>142</v>
      </c>
      <c r="M5" s="27" t="s">
        <v>144</v>
      </c>
      <c r="N5" s="27" t="s">
        <v>146</v>
      </c>
      <c r="O5" s="27" t="s">
        <v>165</v>
      </c>
      <c r="P5" s="27" t="s">
        <v>147</v>
      </c>
      <c r="Q5" s="27" t="s">
        <v>55</v>
      </c>
      <c r="R5" s="27" t="s">
        <v>148</v>
      </c>
      <c r="S5" s="27" t="s">
        <v>149</v>
      </c>
    </row>
    <row r="6" spans="1:19">
      <c r="A6" s="28" t="s">
        <v>57</v>
      </c>
      <c r="B6" s="28" t="s">
        <v>20</v>
      </c>
      <c r="C6" s="28">
        <v>201620</v>
      </c>
      <c r="D6" s="28">
        <v>20801</v>
      </c>
      <c r="E6" s="28" t="s">
        <v>109</v>
      </c>
      <c r="F6" s="28" t="s">
        <v>151</v>
      </c>
      <c r="G6" s="28" t="s">
        <v>152</v>
      </c>
      <c r="H6" s="28" t="s">
        <v>166</v>
      </c>
      <c r="I6" s="28" t="s">
        <v>167</v>
      </c>
      <c r="J6" s="28">
        <v>21</v>
      </c>
      <c r="K6" s="28">
        <v>22</v>
      </c>
      <c r="L6" s="28">
        <v>24</v>
      </c>
      <c r="M6" s="29">
        <v>0.875</v>
      </c>
      <c r="N6" s="29">
        <v>0.91667</v>
      </c>
      <c r="O6" s="28">
        <v>2.96</v>
      </c>
      <c r="P6" s="28">
        <v>5.625</v>
      </c>
      <c r="Q6" s="28">
        <v>0.33</v>
      </c>
      <c r="R6" s="28">
        <v>409.09</v>
      </c>
      <c r="S6" s="28">
        <v>4.39</v>
      </c>
    </row>
    <row r="7" spans="1:19">
      <c r="A7" s="24" t="s">
        <v>58</v>
      </c>
      <c r="B7" s="24" t="s">
        <v>24</v>
      </c>
      <c r="C7" s="24">
        <v>201720</v>
      </c>
      <c r="D7" s="24">
        <v>20801</v>
      </c>
      <c r="E7" s="24" t="s">
        <v>109</v>
      </c>
      <c r="F7" s="24" t="s">
        <v>151</v>
      </c>
      <c r="G7" s="24" t="s">
        <v>152</v>
      </c>
      <c r="H7" s="24" t="s">
        <v>166</v>
      </c>
      <c r="I7" s="24" t="s">
        <v>167</v>
      </c>
      <c r="J7" s="24">
        <v>11</v>
      </c>
      <c r="K7" s="24">
        <v>11</v>
      </c>
      <c r="L7" s="24">
        <v>19</v>
      </c>
      <c r="M7" s="30">
        <v>0.57895</v>
      </c>
      <c r="N7" s="30">
        <v>0.57895</v>
      </c>
      <c r="O7" s="24">
        <v>2.11</v>
      </c>
      <c r="P7" s="24">
        <v>5.625</v>
      </c>
      <c r="Q7" s="24">
        <v>0.33</v>
      </c>
      <c r="R7" s="24">
        <v>323.86</v>
      </c>
      <c r="S7" s="24">
        <v>3.47</v>
      </c>
    </row>
    <row r="8" spans="1:19">
      <c r="A8" s="28" t="s">
        <v>1</v>
      </c>
      <c r="B8" s="28" t="s">
        <v>28</v>
      </c>
      <c r="C8" s="28">
        <v>201820</v>
      </c>
      <c r="D8" s="28">
        <v>20801</v>
      </c>
      <c r="E8" s="28" t="s">
        <v>109</v>
      </c>
      <c r="F8" s="28" t="s">
        <v>151</v>
      </c>
      <c r="G8" s="28" t="s">
        <v>152</v>
      </c>
      <c r="H8" s="28" t="s">
        <v>166</v>
      </c>
      <c r="I8" s="28" t="s">
        <v>167</v>
      </c>
      <c r="J8" s="28">
        <v>14</v>
      </c>
      <c r="K8" s="28">
        <v>16</v>
      </c>
      <c r="L8" s="28">
        <v>20</v>
      </c>
      <c r="M8" s="29">
        <v>0.7</v>
      </c>
      <c r="N8" s="29">
        <v>0.8</v>
      </c>
      <c r="O8" s="28">
        <v>2.2</v>
      </c>
      <c r="P8" s="28">
        <v>5.625</v>
      </c>
      <c r="Q8" s="28">
        <v>0.33</v>
      </c>
      <c r="R8" s="28">
        <v>340.91</v>
      </c>
      <c r="S8" s="28">
        <v>3.66</v>
      </c>
    </row>
    <row r="9" spans="1:19">
      <c r="A9" s="24" t="s">
        <v>57</v>
      </c>
      <c r="B9" s="24" t="s">
        <v>18</v>
      </c>
      <c r="C9" s="24">
        <v>201610</v>
      </c>
      <c r="D9" s="24">
        <v>10066</v>
      </c>
      <c r="E9" s="24" t="s">
        <v>109</v>
      </c>
      <c r="F9" s="24" t="s">
        <v>153</v>
      </c>
      <c r="G9" s="24" t="s">
        <v>152</v>
      </c>
      <c r="H9" s="24" t="s">
        <v>166</v>
      </c>
      <c r="I9" s="24" t="s">
        <v>167</v>
      </c>
      <c r="J9" s="24">
        <v>25</v>
      </c>
      <c r="K9" s="24">
        <v>27</v>
      </c>
      <c r="L9" s="24">
        <v>27</v>
      </c>
      <c r="M9" s="30">
        <v>0.92593</v>
      </c>
      <c r="N9" s="30">
        <v>1</v>
      </c>
      <c r="O9" s="24">
        <v>3.3</v>
      </c>
      <c r="P9" s="24">
        <v>6.75</v>
      </c>
      <c r="Q9" s="24">
        <v>0.4</v>
      </c>
      <c r="R9" s="24">
        <v>455.63</v>
      </c>
      <c r="S9" s="24">
        <v>5.6</v>
      </c>
    </row>
    <row r="10" spans="1:19">
      <c r="A10" s="28" t="s">
        <v>57</v>
      </c>
      <c r="B10" s="28" t="s">
        <v>20</v>
      </c>
      <c r="C10" s="28">
        <v>201620</v>
      </c>
      <c r="D10" s="28">
        <v>20066</v>
      </c>
      <c r="E10" s="28" t="s">
        <v>109</v>
      </c>
      <c r="F10" s="28" t="s">
        <v>153</v>
      </c>
      <c r="G10" s="28" t="s">
        <v>152</v>
      </c>
      <c r="H10" s="28" t="s">
        <v>166</v>
      </c>
      <c r="I10" s="28" t="s">
        <v>167</v>
      </c>
      <c r="J10" s="28">
        <v>14</v>
      </c>
      <c r="K10" s="28">
        <v>18</v>
      </c>
      <c r="L10" s="28">
        <v>21</v>
      </c>
      <c r="M10" s="29">
        <v>0.66667</v>
      </c>
      <c r="N10" s="29">
        <v>0.85714</v>
      </c>
      <c r="O10" s="28">
        <v>2.29</v>
      </c>
      <c r="P10" s="28">
        <v>6.75</v>
      </c>
      <c r="Q10" s="28">
        <v>0.4</v>
      </c>
      <c r="R10" s="28">
        <v>354.38</v>
      </c>
      <c r="S10" s="28">
        <v>4.35</v>
      </c>
    </row>
    <row r="11" spans="1:19">
      <c r="A11" s="24" t="s">
        <v>58</v>
      </c>
      <c r="B11" s="24" t="s">
        <v>22</v>
      </c>
      <c r="C11" s="24">
        <v>201710</v>
      </c>
      <c r="D11" s="24">
        <v>11116</v>
      </c>
      <c r="E11" s="24" t="s">
        <v>109</v>
      </c>
      <c r="F11" s="24" t="s">
        <v>154</v>
      </c>
      <c r="G11" s="24" t="s">
        <v>152</v>
      </c>
      <c r="H11" s="24" t="s">
        <v>166</v>
      </c>
      <c r="I11" s="24" t="s">
        <v>167</v>
      </c>
      <c r="J11" s="24">
        <v>21</v>
      </c>
      <c r="K11" s="24">
        <v>26</v>
      </c>
      <c r="L11" s="24">
        <v>30</v>
      </c>
      <c r="M11" s="30">
        <v>0.7</v>
      </c>
      <c r="N11" s="30">
        <v>0.86667</v>
      </c>
      <c r="O11" s="24">
        <v>2.3</v>
      </c>
      <c r="P11" s="24">
        <v>5.625</v>
      </c>
      <c r="Q11" s="24">
        <v>0.33</v>
      </c>
      <c r="R11" s="24">
        <v>511.36</v>
      </c>
      <c r="S11" s="24">
        <v>5.49</v>
      </c>
    </row>
    <row r="12" spans="1:19">
      <c r="A12" s="28" t="s">
        <v>58</v>
      </c>
      <c r="B12" s="28" t="s">
        <v>24</v>
      </c>
      <c r="C12" s="28">
        <v>201720</v>
      </c>
      <c r="D12" s="28">
        <v>21125</v>
      </c>
      <c r="E12" s="28" t="s">
        <v>109</v>
      </c>
      <c r="F12" s="28" t="s">
        <v>154</v>
      </c>
      <c r="G12" s="28" t="s">
        <v>152</v>
      </c>
      <c r="H12" s="28" t="s">
        <v>166</v>
      </c>
      <c r="I12" s="28" t="s">
        <v>167</v>
      </c>
      <c r="J12" s="28">
        <v>15</v>
      </c>
      <c r="K12" s="28">
        <v>19</v>
      </c>
      <c r="L12" s="28">
        <v>22</v>
      </c>
      <c r="M12" s="29">
        <v>0.68182</v>
      </c>
      <c r="N12" s="29">
        <v>0.86364</v>
      </c>
      <c r="O12" s="28">
        <v>2.36</v>
      </c>
      <c r="P12" s="28">
        <v>5.625</v>
      </c>
      <c r="Q12" s="28">
        <v>0.33</v>
      </c>
      <c r="R12" s="28">
        <v>375</v>
      </c>
      <c r="S12" s="28">
        <v>4.02</v>
      </c>
    </row>
    <row r="13" spans="1:19">
      <c r="A13" s="24" t="s">
        <v>1</v>
      </c>
      <c r="B13" s="24" t="s">
        <v>26</v>
      </c>
      <c r="C13" s="24">
        <v>201810</v>
      </c>
      <c r="D13" s="24">
        <v>11116</v>
      </c>
      <c r="E13" s="24" t="s">
        <v>109</v>
      </c>
      <c r="F13" s="24" t="s">
        <v>154</v>
      </c>
      <c r="G13" s="24" t="s">
        <v>152</v>
      </c>
      <c r="H13" s="24" t="s">
        <v>166</v>
      </c>
      <c r="I13" s="24" t="s">
        <v>167</v>
      </c>
      <c r="J13" s="24">
        <v>20</v>
      </c>
      <c r="K13" s="24">
        <v>28</v>
      </c>
      <c r="L13" s="24">
        <v>33</v>
      </c>
      <c r="M13" s="30">
        <v>0.60606</v>
      </c>
      <c r="N13" s="30">
        <v>0.84848</v>
      </c>
      <c r="O13" s="24">
        <v>2</v>
      </c>
      <c r="P13" s="24">
        <v>5.625</v>
      </c>
      <c r="Q13" s="24">
        <v>0.33</v>
      </c>
      <c r="R13" s="24">
        <v>562.5</v>
      </c>
      <c r="S13" s="24">
        <v>6.03</v>
      </c>
    </row>
    <row r="14" spans="1:19">
      <c r="A14" s="28" t="s">
        <v>1</v>
      </c>
      <c r="B14" s="28" t="s">
        <v>28</v>
      </c>
      <c r="C14" s="28">
        <v>201820</v>
      </c>
      <c r="D14" s="28">
        <v>21125</v>
      </c>
      <c r="E14" s="28" t="s">
        <v>109</v>
      </c>
      <c r="F14" s="28" t="s">
        <v>154</v>
      </c>
      <c r="G14" s="28" t="s">
        <v>152</v>
      </c>
      <c r="H14" s="28" t="s">
        <v>166</v>
      </c>
      <c r="I14" s="28" t="s">
        <v>167</v>
      </c>
      <c r="J14" s="28">
        <v>20</v>
      </c>
      <c r="K14" s="28">
        <v>23</v>
      </c>
      <c r="L14" s="28">
        <v>27</v>
      </c>
      <c r="M14" s="29">
        <v>0.74074</v>
      </c>
      <c r="N14" s="29">
        <v>0.85185</v>
      </c>
      <c r="O14" s="28">
        <v>2.37</v>
      </c>
      <c r="P14" s="28">
        <v>5.625</v>
      </c>
      <c r="Q14" s="28">
        <v>0.33</v>
      </c>
      <c r="R14" s="28">
        <v>460.23</v>
      </c>
      <c r="S14" s="28">
        <v>4.94</v>
      </c>
    </row>
    <row r="15" spans="1:19">
      <c r="A15" s="24" t="s">
        <v>57</v>
      </c>
      <c r="B15" s="24" t="s">
        <v>20</v>
      </c>
      <c r="C15" s="24">
        <v>201620</v>
      </c>
      <c r="D15" s="24">
        <v>20800</v>
      </c>
      <c r="E15" s="24" t="s">
        <v>109</v>
      </c>
      <c r="F15" s="24" t="s">
        <v>155</v>
      </c>
      <c r="G15" s="24" t="s">
        <v>152</v>
      </c>
      <c r="H15" s="24" t="s">
        <v>166</v>
      </c>
      <c r="I15" s="24" t="s">
        <v>167</v>
      </c>
      <c r="J15" s="24">
        <v>19</v>
      </c>
      <c r="K15" s="24">
        <v>23</v>
      </c>
      <c r="L15" s="24">
        <v>26</v>
      </c>
      <c r="M15" s="30">
        <v>0.73077</v>
      </c>
      <c r="N15" s="30">
        <v>0.88462</v>
      </c>
      <c r="O15" s="24">
        <v>2.5</v>
      </c>
      <c r="P15" s="24">
        <v>6.75</v>
      </c>
      <c r="Q15" s="24">
        <v>0.4</v>
      </c>
      <c r="R15" s="24">
        <v>438.75</v>
      </c>
      <c r="S15" s="24">
        <v>5.39</v>
      </c>
    </row>
    <row r="16" spans="1:19">
      <c r="A16" s="28" t="s">
        <v>58</v>
      </c>
      <c r="B16" s="28" t="s">
        <v>22</v>
      </c>
      <c r="C16" s="28">
        <v>201710</v>
      </c>
      <c r="D16" s="28">
        <v>11113</v>
      </c>
      <c r="E16" s="28" t="s">
        <v>109</v>
      </c>
      <c r="F16" s="28" t="s">
        <v>155</v>
      </c>
      <c r="G16" s="28" t="s">
        <v>156</v>
      </c>
      <c r="H16" s="28" t="s">
        <v>166</v>
      </c>
      <c r="I16" s="28" t="s">
        <v>167</v>
      </c>
      <c r="J16" s="28">
        <v>6</v>
      </c>
      <c r="K16" s="28">
        <v>6</v>
      </c>
      <c r="L16" s="28">
        <v>7</v>
      </c>
      <c r="M16" s="29">
        <v>0.85714</v>
      </c>
      <c r="N16" s="29">
        <v>0.85714</v>
      </c>
      <c r="O16" s="28">
        <v>2.57</v>
      </c>
      <c r="P16" s="28">
        <v>6.75</v>
      </c>
      <c r="Q16" s="28">
        <v>0.4</v>
      </c>
      <c r="R16" s="28">
        <v>118.13</v>
      </c>
      <c r="S16" s="28">
        <v>1.45</v>
      </c>
    </row>
    <row r="17" spans="1:19">
      <c r="A17" s="24" t="s">
        <v>58</v>
      </c>
      <c r="B17" s="24" t="s">
        <v>24</v>
      </c>
      <c r="C17" s="24">
        <v>201720</v>
      </c>
      <c r="D17" s="24">
        <v>21126</v>
      </c>
      <c r="E17" s="24" t="s">
        <v>109</v>
      </c>
      <c r="F17" s="24" t="s">
        <v>157</v>
      </c>
      <c r="G17" s="24" t="s">
        <v>152</v>
      </c>
      <c r="H17" s="24" t="s">
        <v>166</v>
      </c>
      <c r="I17" s="24" t="s">
        <v>167</v>
      </c>
      <c r="J17" s="24">
        <v>19</v>
      </c>
      <c r="K17" s="24">
        <v>21</v>
      </c>
      <c r="L17" s="24">
        <v>23</v>
      </c>
      <c r="M17" s="30">
        <v>0.82609</v>
      </c>
      <c r="N17" s="30">
        <v>0.91304</v>
      </c>
      <c r="O17" s="24">
        <v>3.09</v>
      </c>
      <c r="P17" s="24">
        <v>5.625</v>
      </c>
      <c r="Q17" s="24">
        <v>0.33</v>
      </c>
      <c r="R17" s="24">
        <v>392.05</v>
      </c>
      <c r="S17" s="24">
        <v>4.21</v>
      </c>
    </row>
    <row r="18" spans="1:19">
      <c r="A18" s="28" t="s">
        <v>1</v>
      </c>
      <c r="B18" s="28" t="s">
        <v>28</v>
      </c>
      <c r="C18" s="28">
        <v>201820</v>
      </c>
      <c r="D18" s="28">
        <v>21126</v>
      </c>
      <c r="E18" s="28" t="s">
        <v>109</v>
      </c>
      <c r="F18" s="28" t="s">
        <v>157</v>
      </c>
      <c r="G18" s="28" t="s">
        <v>152</v>
      </c>
      <c r="H18" s="28" t="s">
        <v>166</v>
      </c>
      <c r="I18" s="28" t="s">
        <v>167</v>
      </c>
      <c r="J18" s="28">
        <v>13</v>
      </c>
      <c r="K18" s="28">
        <v>19</v>
      </c>
      <c r="L18" s="28">
        <v>20</v>
      </c>
      <c r="M18" s="29">
        <v>0.65</v>
      </c>
      <c r="N18" s="29">
        <v>0.95</v>
      </c>
      <c r="O18" s="28">
        <v>2.2</v>
      </c>
      <c r="P18" s="28">
        <v>5.625</v>
      </c>
      <c r="Q18" s="28">
        <v>0.33</v>
      </c>
      <c r="R18" s="28">
        <v>340.91</v>
      </c>
      <c r="S18" s="28">
        <v>3.66</v>
      </c>
    </row>
    <row r="19" spans="1:19">
      <c r="A19" s="24" t="s">
        <v>57</v>
      </c>
      <c r="B19" s="24" t="s">
        <v>18</v>
      </c>
      <c r="C19" s="24">
        <v>201610</v>
      </c>
      <c r="D19" s="24">
        <v>10067</v>
      </c>
      <c r="E19" s="24" t="s">
        <v>109</v>
      </c>
      <c r="F19" s="24" t="s">
        <v>158</v>
      </c>
      <c r="G19" s="24" t="s">
        <v>152</v>
      </c>
      <c r="H19" s="24" t="s">
        <v>166</v>
      </c>
      <c r="I19" s="24" t="s">
        <v>167</v>
      </c>
      <c r="J19" s="24">
        <v>17</v>
      </c>
      <c r="K19" s="24">
        <v>18</v>
      </c>
      <c r="L19" s="24">
        <v>21</v>
      </c>
      <c r="M19" s="30">
        <v>0.80952</v>
      </c>
      <c r="N19" s="30">
        <v>0.85714</v>
      </c>
      <c r="O19" s="24">
        <v>2.95</v>
      </c>
      <c r="P19" s="24">
        <v>6.75</v>
      </c>
      <c r="Q19" s="24">
        <v>0.4</v>
      </c>
      <c r="R19" s="24">
        <v>354.38</v>
      </c>
      <c r="S19" s="24">
        <v>4.35</v>
      </c>
    </row>
    <row r="20" spans="1:19">
      <c r="A20" s="28" t="s">
        <v>58</v>
      </c>
      <c r="B20" s="28" t="s">
        <v>22</v>
      </c>
      <c r="C20" s="28">
        <v>201710</v>
      </c>
      <c r="D20" s="28">
        <v>11117</v>
      </c>
      <c r="E20" s="28" t="s">
        <v>109</v>
      </c>
      <c r="F20" s="28" t="s">
        <v>159</v>
      </c>
      <c r="G20" s="28" t="s">
        <v>152</v>
      </c>
      <c r="H20" s="28" t="s">
        <v>166</v>
      </c>
      <c r="I20" s="28" t="s">
        <v>167</v>
      </c>
      <c r="J20" s="28">
        <v>7</v>
      </c>
      <c r="K20" s="28">
        <v>9</v>
      </c>
      <c r="L20" s="28">
        <v>13</v>
      </c>
      <c r="M20" s="29">
        <v>0.53846</v>
      </c>
      <c r="N20" s="29">
        <v>0.69231</v>
      </c>
      <c r="O20" s="28">
        <v>1.92</v>
      </c>
      <c r="P20" s="28">
        <v>5.625</v>
      </c>
      <c r="Q20" s="28">
        <v>0.33</v>
      </c>
      <c r="R20" s="28">
        <v>221.59</v>
      </c>
      <c r="S20" s="28">
        <v>2.38</v>
      </c>
    </row>
    <row r="21" spans="1:19">
      <c r="A21" s="24" t="s">
        <v>1</v>
      </c>
      <c r="B21" s="24" t="s">
        <v>26</v>
      </c>
      <c r="C21" s="24">
        <v>201810</v>
      </c>
      <c r="D21" s="24">
        <v>11117</v>
      </c>
      <c r="E21" s="24" t="s">
        <v>109</v>
      </c>
      <c r="F21" s="24" t="s">
        <v>159</v>
      </c>
      <c r="G21" s="24" t="s">
        <v>152</v>
      </c>
      <c r="H21" s="24" t="s">
        <v>166</v>
      </c>
      <c r="I21" s="24" t="s">
        <v>167</v>
      </c>
      <c r="J21" s="24">
        <v>10</v>
      </c>
      <c r="K21" s="24">
        <v>12</v>
      </c>
      <c r="L21" s="24">
        <v>12</v>
      </c>
      <c r="M21" s="30">
        <v>0.83333</v>
      </c>
      <c r="N21" s="30">
        <v>1</v>
      </c>
      <c r="O21" s="24">
        <v>3.08</v>
      </c>
      <c r="P21" s="24">
        <v>5.625</v>
      </c>
      <c r="Q21" s="24">
        <v>0.33</v>
      </c>
      <c r="R21" s="24">
        <v>204.55</v>
      </c>
      <c r="S21" s="24">
        <v>2.19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1"/>
  <mergeCells>
    <mergeCell ref="A1:S1"/>
    <mergeCell ref="A2:S2"/>
    <mergeCell ref="A3:S3"/>
  </mergeCells>
  <conditionalFormatting sqref="M6:M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48</v>
      </c>
      <c r="E6" s="11">
        <v>60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71</v>
      </c>
      <c r="E8" s="11">
        <v>72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43</v>
      </c>
      <c r="E10" s="11">
        <v>60</v>
      </c>
      <c r="F10" s="11">
        <v>1</v>
      </c>
      <c r="G10" s="12" t="str">
        <f>IF(I10=0, 0, (H10/I10))</f>
        <v>0</v>
      </c>
      <c r="H10" s="11">
        <v>7</v>
      </c>
      <c r="I10" s="11">
        <v>30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64</v>
      </c>
      <c r="E12" s="11">
        <v>78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45</v>
      </c>
      <c r="E14" s="11">
        <v>60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67</v>
      </c>
      <c r="E16" s="11">
        <v>78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</v>
      </c>
      <c r="C22" s="12" t="str">
        <f>IF(E22=0, 0, (D22/E22))</f>
        <v>0</v>
      </c>
      <c r="D22" s="11">
        <v>119</v>
      </c>
      <c r="E22" s="11">
        <v>132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</v>
      </c>
      <c r="C23" s="13" t="str">
        <f>IF(E23=0, 0, (D23/E23))</f>
        <v>0</v>
      </c>
      <c r="D23" s="10">
        <v>107</v>
      </c>
      <c r="E23" s="10">
        <v>138</v>
      </c>
      <c r="F23" s="10">
        <v>1</v>
      </c>
      <c r="G23" s="13" t="str">
        <f>IF(I23=0, 0, (H23/I23))</f>
        <v>0</v>
      </c>
      <c r="H23" s="10">
        <v>7</v>
      </c>
      <c r="I23" s="10">
        <v>30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5</v>
      </c>
      <c r="C24" s="12" t="str">
        <f>IF(E24=0, 0, (D24/E24))</f>
        <v>0</v>
      </c>
      <c r="D24" s="11">
        <v>112</v>
      </c>
      <c r="E24" s="11">
        <v>138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32</v>
      </c>
      <c r="F6" s="12">
        <v>0.90625</v>
      </c>
      <c r="G6" s="12">
        <v>0.9375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16</v>
      </c>
      <c r="O6" s="12">
        <v>0.8125</v>
      </c>
      <c r="P6" s="12">
        <v>0.9375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43</v>
      </c>
      <c r="F8" s="12">
        <v>0.8139535</v>
      </c>
      <c r="G8" s="12">
        <v>0.9069767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28</v>
      </c>
      <c r="O8" s="12">
        <v>0.6785714</v>
      </c>
      <c r="P8" s="12">
        <v>0.8571429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30</v>
      </c>
      <c r="F10" s="12">
        <v>0.7</v>
      </c>
      <c r="G10" s="12">
        <v>0.8666667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20</v>
      </c>
      <c r="O10" s="12">
        <v>0.65</v>
      </c>
      <c r="P10" s="12">
        <v>0.75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26</v>
      </c>
      <c r="F12" s="12">
        <v>0.6153846</v>
      </c>
      <c r="G12" s="12">
        <v>0.7307692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38</v>
      </c>
      <c r="O12" s="12">
        <v>0.7631579</v>
      </c>
      <c r="P12" s="12">
        <v>0.8421053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</v>
      </c>
      <c r="F14" s="12">
        <v>0.4545455</v>
      </c>
      <c r="G14" s="12">
        <v>0.8181818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34</v>
      </c>
      <c r="O14" s="12">
        <v>0.7352941</v>
      </c>
      <c r="P14" s="12">
        <v>0.9117647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14</v>
      </c>
      <c r="F16" s="12">
        <v>0.7142857</v>
      </c>
      <c r="G16" s="12">
        <v>0.8571429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52</v>
      </c>
      <c r="O16" s="12">
        <v>0.6923077</v>
      </c>
      <c r="P16" s="12">
        <v>0.8653846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75</v>
      </c>
      <c r="F22" s="12">
        <v>0.8533333</v>
      </c>
      <c r="G22" s="12">
        <v>0.92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44</v>
      </c>
      <c r="O22" s="12">
        <v>0.7272727</v>
      </c>
      <c r="P22" s="12">
        <v>0.8863636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56</v>
      </c>
      <c r="F23" s="13">
        <v>0.6607143</v>
      </c>
      <c r="G23" s="13">
        <v>0.8035714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58</v>
      </c>
      <c r="O23" s="13">
        <v>0.7241379</v>
      </c>
      <c r="P23" s="13">
        <v>0.8103448</v>
      </c>
    </row>
    <row r="24" spans="1:16">
      <c r="A24" s="10" t="s">
        <v>1</v>
      </c>
      <c r="B24" s="11">
        <v>1</v>
      </c>
      <c r="C24" s="12">
        <v>1</v>
      </c>
      <c r="D24" s="12">
        <v>1</v>
      </c>
      <c r="E24" s="11">
        <v>25</v>
      </c>
      <c r="F24" s="12">
        <v>0.6</v>
      </c>
      <c r="G24" s="12">
        <v>0.84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86</v>
      </c>
      <c r="O24" s="12">
        <v>0.7093023</v>
      </c>
      <c r="P24" s="12">
        <v>0.8837209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14</v>
      </c>
      <c r="C6" s="12">
        <v>0.8571429</v>
      </c>
      <c r="D6" s="12">
        <v>1</v>
      </c>
      <c r="E6" s="11">
        <v>23</v>
      </c>
      <c r="F6" s="12">
        <v>0.9130435</v>
      </c>
      <c r="G6" s="12">
        <v>0.9130435</v>
      </c>
      <c r="H6" s="11">
        <v>7</v>
      </c>
      <c r="I6" s="12">
        <v>0.8571429</v>
      </c>
      <c r="J6" s="12">
        <v>1</v>
      </c>
      <c r="K6" s="11">
        <v>1</v>
      </c>
      <c r="L6" s="12">
        <v>1</v>
      </c>
      <c r="M6" s="12">
        <v>1</v>
      </c>
      <c r="N6" s="11">
        <v>2</v>
      </c>
      <c r="O6" s="12">
        <v>0.5</v>
      </c>
      <c r="P6" s="12">
        <v>0.5</v>
      </c>
      <c r="Q6" s="11">
        <v>1</v>
      </c>
      <c r="R6" s="12">
        <v>1</v>
      </c>
      <c r="S6" s="12">
        <v>1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15</v>
      </c>
      <c r="C8" s="12">
        <v>0.6666667</v>
      </c>
      <c r="D8" s="12">
        <v>1</v>
      </c>
      <c r="E8" s="11">
        <v>41</v>
      </c>
      <c r="F8" s="12">
        <v>0.7560976</v>
      </c>
      <c r="G8" s="12">
        <v>0.8536585</v>
      </c>
      <c r="H8" s="11">
        <v>9</v>
      </c>
      <c r="I8" s="12">
        <v>0.8888889</v>
      </c>
      <c r="J8" s="12">
        <v>0.8888889</v>
      </c>
      <c r="K8" s="11">
        <v>1</v>
      </c>
      <c r="L8" s="12">
        <v>1</v>
      </c>
      <c r="M8" s="12">
        <v>1</v>
      </c>
      <c r="N8" s="11">
        <v>2</v>
      </c>
      <c r="O8" s="12">
        <v>1</v>
      </c>
      <c r="P8" s="12">
        <v>1</v>
      </c>
      <c r="Q8" s="11">
        <v>0</v>
      </c>
      <c r="R8" s="12">
        <v>0</v>
      </c>
      <c r="S8" s="12">
        <v>0</v>
      </c>
      <c r="T8" s="11">
        <v>3</v>
      </c>
      <c r="U8" s="12">
        <v>0.6666667</v>
      </c>
      <c r="V8" s="12">
        <v>0.6666667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14</v>
      </c>
      <c r="C10" s="12">
        <v>0.8571429</v>
      </c>
      <c r="D10" s="12">
        <v>0.9285714</v>
      </c>
      <c r="E10" s="11">
        <v>31</v>
      </c>
      <c r="F10" s="12">
        <v>0.6129032</v>
      </c>
      <c r="G10" s="12">
        <v>0.7741935</v>
      </c>
      <c r="H10" s="11">
        <v>3</v>
      </c>
      <c r="I10" s="12">
        <v>0.3333333</v>
      </c>
      <c r="J10" s="12">
        <v>0.6666667</v>
      </c>
      <c r="K10" s="11">
        <v>1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15</v>
      </c>
      <c r="C12" s="12">
        <v>0.5333333</v>
      </c>
      <c r="D12" s="12">
        <v>0.6666667</v>
      </c>
      <c r="E12" s="11">
        <v>39</v>
      </c>
      <c r="F12" s="12">
        <v>0.6923077</v>
      </c>
      <c r="G12" s="12">
        <v>0.7948718</v>
      </c>
      <c r="H12" s="11">
        <v>5</v>
      </c>
      <c r="I12" s="12">
        <v>1</v>
      </c>
      <c r="J12" s="12">
        <v>1</v>
      </c>
      <c r="K12" s="11">
        <v>4</v>
      </c>
      <c r="L12" s="12">
        <v>1</v>
      </c>
      <c r="M12" s="12">
        <v>1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13</v>
      </c>
      <c r="C14" s="12">
        <v>0.6923077</v>
      </c>
      <c r="D14" s="12">
        <v>0.9230769</v>
      </c>
      <c r="E14" s="11">
        <v>25</v>
      </c>
      <c r="F14" s="12">
        <v>0.68</v>
      </c>
      <c r="G14" s="12">
        <v>0.92</v>
      </c>
      <c r="H14" s="11">
        <v>5</v>
      </c>
      <c r="I14" s="12">
        <v>0.4</v>
      </c>
      <c r="J14" s="12">
        <v>0.6</v>
      </c>
      <c r="K14" s="11">
        <v>2</v>
      </c>
      <c r="L14" s="12">
        <v>1</v>
      </c>
      <c r="M14" s="12">
        <v>1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15</v>
      </c>
      <c r="C16" s="12">
        <v>0.6666667</v>
      </c>
      <c r="D16" s="12">
        <v>0.9333333</v>
      </c>
      <c r="E16" s="11">
        <v>37</v>
      </c>
      <c r="F16" s="12">
        <v>0.7027027</v>
      </c>
      <c r="G16" s="12">
        <v>0.8378378</v>
      </c>
      <c r="H16" s="11">
        <v>10</v>
      </c>
      <c r="I16" s="12">
        <v>0.8</v>
      </c>
      <c r="J16" s="12">
        <v>1</v>
      </c>
      <c r="K16" s="11">
        <v>4</v>
      </c>
      <c r="L16" s="12">
        <v>0.75</v>
      </c>
      <c r="M16" s="12">
        <v>0.75</v>
      </c>
      <c r="N16" s="11">
        <v>0</v>
      </c>
      <c r="O16" s="12">
        <v>0</v>
      </c>
      <c r="P16" s="12">
        <v>0</v>
      </c>
      <c r="Q16" s="11">
        <v>1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29</v>
      </c>
      <c r="C22" s="12">
        <v>0.7586207</v>
      </c>
      <c r="D22" s="12">
        <v>1</v>
      </c>
      <c r="E22" s="11">
        <v>64</v>
      </c>
      <c r="F22" s="12">
        <v>0.8125</v>
      </c>
      <c r="G22" s="12">
        <v>0.875</v>
      </c>
      <c r="H22" s="11">
        <v>16</v>
      </c>
      <c r="I22" s="12">
        <v>0.875</v>
      </c>
      <c r="J22" s="12">
        <v>0.9375</v>
      </c>
      <c r="K22" s="11">
        <v>2</v>
      </c>
      <c r="L22" s="12">
        <v>1</v>
      </c>
      <c r="M22" s="12">
        <v>1</v>
      </c>
      <c r="N22" s="11">
        <v>4</v>
      </c>
      <c r="O22" s="12">
        <v>0.75</v>
      </c>
      <c r="P22" s="12">
        <v>0.75</v>
      </c>
      <c r="Q22" s="11">
        <v>1</v>
      </c>
      <c r="R22" s="12">
        <v>1</v>
      </c>
      <c r="S22" s="12">
        <v>1</v>
      </c>
      <c r="T22" s="11">
        <v>3</v>
      </c>
      <c r="U22" s="12">
        <v>0.6666667</v>
      </c>
      <c r="V22" s="12">
        <v>0.6666667</v>
      </c>
    </row>
    <row r="23" spans="1:22">
      <c r="A23" s="10" t="s">
        <v>58</v>
      </c>
      <c r="B23" s="10">
        <v>29</v>
      </c>
      <c r="C23" s="13">
        <v>0.6896552</v>
      </c>
      <c r="D23" s="13">
        <v>0.7931034</v>
      </c>
      <c r="E23" s="10">
        <v>70</v>
      </c>
      <c r="F23" s="13">
        <v>0.6571429</v>
      </c>
      <c r="G23" s="13">
        <v>0.7857143</v>
      </c>
      <c r="H23" s="10">
        <v>8</v>
      </c>
      <c r="I23" s="13">
        <v>0.75</v>
      </c>
      <c r="J23" s="13">
        <v>0.875</v>
      </c>
      <c r="K23" s="10">
        <v>5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2</v>
      </c>
      <c r="U23" s="13">
        <v>1</v>
      </c>
      <c r="V23" s="13">
        <v>1</v>
      </c>
    </row>
    <row r="24" spans="1:22">
      <c r="A24" s="10" t="s">
        <v>1</v>
      </c>
      <c r="B24" s="11">
        <v>28</v>
      </c>
      <c r="C24" s="12">
        <v>0.6785714</v>
      </c>
      <c r="D24" s="12">
        <v>0.9285714</v>
      </c>
      <c r="E24" s="11">
        <v>62</v>
      </c>
      <c r="F24" s="12">
        <v>0.6935484</v>
      </c>
      <c r="G24" s="12">
        <v>0.8709677</v>
      </c>
      <c r="H24" s="11">
        <v>15</v>
      </c>
      <c r="I24" s="12">
        <v>0.6666667</v>
      </c>
      <c r="J24" s="12">
        <v>0.8666667</v>
      </c>
      <c r="K24" s="11">
        <v>6</v>
      </c>
      <c r="L24" s="12">
        <v>0.8333333</v>
      </c>
      <c r="M24" s="12">
        <v>0.8333333</v>
      </c>
      <c r="N24" s="11">
        <v>0</v>
      </c>
      <c r="O24" s="12">
        <v>0</v>
      </c>
      <c r="P24" s="12">
        <v>0</v>
      </c>
      <c r="Q24" s="11">
        <v>1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5</v>
      </c>
      <c r="C6" s="12">
        <v>1</v>
      </c>
      <c r="D6" s="12">
        <v>1</v>
      </c>
      <c r="E6" s="11">
        <v>42</v>
      </c>
      <c r="F6" s="12">
        <v>0.8809524</v>
      </c>
      <c r="G6" s="12">
        <v>0.952381</v>
      </c>
      <c r="H6" s="11">
        <v>1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9</v>
      </c>
      <c r="C8" s="12">
        <v>0.7777778</v>
      </c>
      <c r="D8" s="12">
        <v>0.8888889</v>
      </c>
      <c r="E8" s="11">
        <v>62</v>
      </c>
      <c r="F8" s="12">
        <v>0.7580645</v>
      </c>
      <c r="G8" s="12">
        <v>0.8870968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9</v>
      </c>
      <c r="C10" s="12">
        <v>0.6666667</v>
      </c>
      <c r="D10" s="12">
        <v>0.8888889</v>
      </c>
      <c r="E10" s="11">
        <v>41</v>
      </c>
      <c r="F10" s="12">
        <v>0.6829268</v>
      </c>
      <c r="G10" s="12">
        <v>0.804878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14</v>
      </c>
      <c r="C12" s="12">
        <v>0.7142857</v>
      </c>
      <c r="D12" s="12">
        <v>0.7857143</v>
      </c>
      <c r="E12" s="11">
        <v>50</v>
      </c>
      <c r="F12" s="12">
        <v>0.7</v>
      </c>
      <c r="G12" s="12">
        <v>0.8</v>
      </c>
      <c r="H12" s="11">
        <v>1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7</v>
      </c>
      <c r="C14" s="12">
        <v>0.8571429</v>
      </c>
      <c r="D14" s="12">
        <v>1</v>
      </c>
      <c r="E14" s="11">
        <v>38</v>
      </c>
      <c r="F14" s="12">
        <v>0.6315789</v>
      </c>
      <c r="G14" s="12">
        <v>0.8684211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10</v>
      </c>
      <c r="C16" s="12">
        <v>0.7</v>
      </c>
      <c r="D16" s="12">
        <v>1</v>
      </c>
      <c r="E16" s="11">
        <v>57</v>
      </c>
      <c r="F16" s="12">
        <v>0.7017544</v>
      </c>
      <c r="G16" s="12">
        <v>0.8421053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14</v>
      </c>
      <c r="C22" s="12">
        <v>0.8571429</v>
      </c>
      <c r="D22" s="12">
        <v>0.9285714</v>
      </c>
      <c r="E22" s="11">
        <v>104</v>
      </c>
      <c r="F22" s="12">
        <v>0.8076923</v>
      </c>
      <c r="G22" s="12">
        <v>0.9134615</v>
      </c>
      <c r="H22" s="11">
        <v>1</v>
      </c>
      <c r="I22" s="12">
        <v>0</v>
      </c>
      <c r="J22" s="12">
        <v>0</v>
      </c>
    </row>
    <row r="23" spans="1:10">
      <c r="A23" s="10" t="s">
        <v>58</v>
      </c>
      <c r="B23" s="10">
        <v>23</v>
      </c>
      <c r="C23" s="13">
        <v>0.6956522</v>
      </c>
      <c r="D23" s="13">
        <v>0.826087</v>
      </c>
      <c r="E23" s="10">
        <v>91</v>
      </c>
      <c r="F23" s="13">
        <v>0.6923077</v>
      </c>
      <c r="G23" s="13">
        <v>0.8021978</v>
      </c>
      <c r="H23" s="10">
        <v>1</v>
      </c>
      <c r="I23" s="13">
        <v>0</v>
      </c>
      <c r="J23" s="13">
        <v>0</v>
      </c>
    </row>
    <row r="24" spans="1:10">
      <c r="A24" s="10" t="s">
        <v>1</v>
      </c>
      <c r="B24" s="11">
        <v>17</v>
      </c>
      <c r="C24" s="12">
        <v>0.7647059</v>
      </c>
      <c r="D24" s="12">
        <v>1</v>
      </c>
      <c r="E24" s="11">
        <v>95</v>
      </c>
      <c r="F24" s="12">
        <v>0.6736842</v>
      </c>
      <c r="G24" s="12">
        <v>0.8526316</v>
      </c>
      <c r="H24" s="11">
        <v>0</v>
      </c>
      <c r="I24" s="12">
        <v>0</v>
      </c>
      <c r="J24" s="12">
        <v>0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1</v>
      </c>
    </row>
    <row r="6" spans="1:6">
      <c r="A6" s="11" t="s">
        <v>108</v>
      </c>
      <c r="B6" s="11" t="s">
        <v>112</v>
      </c>
      <c r="C6" s="11" t="s">
        <v>110</v>
      </c>
      <c r="D6" s="11" t="s">
        <v>113</v>
      </c>
      <c r="E6" s="12" t="s">
        <v>114</v>
      </c>
      <c r="F6" s="11">
        <v>2</v>
      </c>
    </row>
    <row r="7" spans="1:6">
      <c r="A7" s="10" t="s">
        <v>108</v>
      </c>
      <c r="B7" s="10" t="s">
        <v>115</v>
      </c>
      <c r="C7" s="10" t="s">
        <v>116</v>
      </c>
      <c r="D7" s="10" t="s">
        <v>117</v>
      </c>
      <c r="E7" s="13" t="s">
        <v>118</v>
      </c>
      <c r="F7" s="10">
        <v>173</v>
      </c>
    </row>
    <row r="8" spans="1:6">
      <c r="A8" s="11" t="s">
        <v>119</v>
      </c>
      <c r="B8" s="11" t="s">
        <v>109</v>
      </c>
      <c r="C8" s="11" t="s">
        <v>110</v>
      </c>
      <c r="D8" s="11" t="s">
        <v>111</v>
      </c>
      <c r="E8" s="12" t="s">
        <v>0</v>
      </c>
      <c r="F8" s="11">
        <v>5</v>
      </c>
    </row>
    <row r="9" spans="1:6">
      <c r="A9" s="10" t="s">
        <v>119</v>
      </c>
      <c r="B9" s="10" t="s">
        <v>112</v>
      </c>
      <c r="C9" s="10" t="s">
        <v>110</v>
      </c>
      <c r="D9" s="10" t="s">
        <v>113</v>
      </c>
      <c r="E9" s="13" t="s">
        <v>114</v>
      </c>
      <c r="F9" s="10">
        <v>4</v>
      </c>
    </row>
    <row r="10" spans="1:6">
      <c r="A10" s="11" t="s">
        <v>119</v>
      </c>
      <c r="B10" s="11" t="s">
        <v>112</v>
      </c>
      <c r="C10" s="11" t="s">
        <v>116</v>
      </c>
      <c r="D10" s="11" t="s">
        <v>120</v>
      </c>
      <c r="E10" s="12" t="s">
        <v>114</v>
      </c>
      <c r="F10" s="11">
        <v>2</v>
      </c>
    </row>
    <row r="11" spans="1:6">
      <c r="A11" s="10" t="s">
        <v>119</v>
      </c>
      <c r="B11" s="10" t="s">
        <v>115</v>
      </c>
      <c r="C11" s="10" t="s">
        <v>116</v>
      </c>
      <c r="D11" s="10" t="s">
        <v>117</v>
      </c>
      <c r="E11" s="13" t="s">
        <v>118</v>
      </c>
      <c r="F11" s="10">
        <v>174</v>
      </c>
    </row>
    <row r="12" spans="1:6">
      <c r="A12" s="11" t="s">
        <v>121</v>
      </c>
      <c r="B12" s="11" t="s">
        <v>109</v>
      </c>
      <c r="C12" s="11" t="s">
        <v>110</v>
      </c>
      <c r="D12" s="11" t="s">
        <v>111</v>
      </c>
      <c r="E12" s="12" t="s">
        <v>0</v>
      </c>
      <c r="F12" s="11">
        <v>2</v>
      </c>
    </row>
    <row r="13" spans="1:6">
      <c r="A13" s="10" t="s">
        <v>121</v>
      </c>
      <c r="B13" s="10" t="s">
        <v>112</v>
      </c>
      <c r="C13" s="10" t="s">
        <v>110</v>
      </c>
      <c r="D13" s="10" t="s">
        <v>113</v>
      </c>
      <c r="E13" s="13" t="s">
        <v>114</v>
      </c>
      <c r="F13" s="10">
        <v>12</v>
      </c>
    </row>
    <row r="14" spans="1:6">
      <c r="A14" s="11" t="s">
        <v>121</v>
      </c>
      <c r="B14" s="11" t="s">
        <v>112</v>
      </c>
      <c r="C14" s="11" t="s">
        <v>116</v>
      </c>
      <c r="D14" s="11" t="s">
        <v>120</v>
      </c>
      <c r="E14" s="12" t="s">
        <v>114</v>
      </c>
      <c r="F14" s="11">
        <v>3</v>
      </c>
    </row>
    <row r="15" spans="1:6">
      <c r="A15" s="10" t="s">
        <v>121</v>
      </c>
      <c r="B15" s="10" t="s">
        <v>115</v>
      </c>
      <c r="C15" s="10" t="s">
        <v>116</v>
      </c>
      <c r="D15" s="10" t="s">
        <v>117</v>
      </c>
      <c r="E15" s="13" t="s">
        <v>118</v>
      </c>
      <c r="F15" s="10">
        <v>196</v>
      </c>
    </row>
    <row r="16" spans="1:6">
      <c r="A16" s="11" t="s">
        <v>122</v>
      </c>
      <c r="B16" s="11" t="s">
        <v>109</v>
      </c>
      <c r="C16" s="11" t="s">
        <v>110</v>
      </c>
      <c r="D16" s="11" t="s">
        <v>111</v>
      </c>
      <c r="E16" s="12" t="s">
        <v>0</v>
      </c>
      <c r="F16" s="11">
        <v>5</v>
      </c>
    </row>
    <row r="17" spans="1:6">
      <c r="A17" s="10" t="s">
        <v>122</v>
      </c>
      <c r="B17" s="10" t="s">
        <v>112</v>
      </c>
      <c r="C17" s="10" t="s">
        <v>110</v>
      </c>
      <c r="D17" s="10" t="s">
        <v>113</v>
      </c>
      <c r="E17" s="13" t="s">
        <v>114</v>
      </c>
      <c r="F17" s="10">
        <v>24</v>
      </c>
    </row>
    <row r="18" spans="1:6">
      <c r="A18" s="11" t="s">
        <v>122</v>
      </c>
      <c r="B18" s="11" t="s">
        <v>112</v>
      </c>
      <c r="C18" s="11" t="s">
        <v>116</v>
      </c>
      <c r="D18" s="11" t="s">
        <v>120</v>
      </c>
      <c r="E18" s="12" t="s">
        <v>114</v>
      </c>
      <c r="F18" s="11">
        <v>11</v>
      </c>
    </row>
    <row r="19" spans="1:6">
      <c r="A19" s="10" t="s">
        <v>122</v>
      </c>
      <c r="B19" s="10" t="s">
        <v>115</v>
      </c>
      <c r="C19" s="10" t="s">
        <v>116</v>
      </c>
      <c r="D19" s="10" t="s">
        <v>117</v>
      </c>
      <c r="E19" s="13" t="s">
        <v>118</v>
      </c>
      <c r="F19" s="10">
        <v>251</v>
      </c>
    </row>
    <row r="20" spans="1:6">
      <c r="A20" s="11" t="s">
        <v>57</v>
      </c>
      <c r="B20" s="11" t="s">
        <v>109</v>
      </c>
      <c r="C20" s="11" t="s">
        <v>110</v>
      </c>
      <c r="D20" s="11" t="s">
        <v>111</v>
      </c>
      <c r="E20" s="12" t="s">
        <v>0</v>
      </c>
      <c r="F20" s="11">
        <v>6</v>
      </c>
    </row>
    <row r="21" spans="1:6">
      <c r="A21" s="10" t="s">
        <v>57</v>
      </c>
      <c r="B21" s="10" t="s">
        <v>112</v>
      </c>
      <c r="C21" s="10" t="s">
        <v>110</v>
      </c>
      <c r="D21" s="10" t="s">
        <v>113</v>
      </c>
      <c r="E21" s="13" t="s">
        <v>114</v>
      </c>
      <c r="F21" s="10">
        <v>17</v>
      </c>
    </row>
    <row r="22" spans="1:6">
      <c r="A22" s="11" t="s">
        <v>57</v>
      </c>
      <c r="B22" s="11" t="s">
        <v>112</v>
      </c>
      <c r="C22" s="11" t="s">
        <v>116</v>
      </c>
      <c r="D22" s="11" t="s">
        <v>120</v>
      </c>
      <c r="E22" s="12" t="s">
        <v>114</v>
      </c>
      <c r="F22" s="11">
        <v>8</v>
      </c>
    </row>
    <row r="23" spans="1:6">
      <c r="A23" s="10" t="s">
        <v>57</v>
      </c>
      <c r="B23" s="10" t="s">
        <v>115</v>
      </c>
      <c r="C23" s="10" t="s">
        <v>116</v>
      </c>
      <c r="D23" s="10" t="s">
        <v>117</v>
      </c>
      <c r="E23" s="13" t="s">
        <v>118</v>
      </c>
      <c r="F23" s="10">
        <v>276</v>
      </c>
    </row>
    <row r="24" spans="1:6">
      <c r="A24" s="11" t="s">
        <v>58</v>
      </c>
      <c r="B24" s="11" t="s">
        <v>109</v>
      </c>
      <c r="C24" s="11" t="s">
        <v>110</v>
      </c>
      <c r="D24" s="11" t="s">
        <v>111</v>
      </c>
      <c r="E24" s="12" t="s">
        <v>0</v>
      </c>
      <c r="F24" s="11">
        <v>5</v>
      </c>
    </row>
    <row r="25" spans="1:6">
      <c r="A25" s="10" t="s">
        <v>58</v>
      </c>
      <c r="B25" s="10" t="s">
        <v>112</v>
      </c>
      <c r="C25" s="10" t="s">
        <v>110</v>
      </c>
      <c r="D25" s="10" t="s">
        <v>113</v>
      </c>
      <c r="E25" s="13" t="s">
        <v>114</v>
      </c>
      <c r="F25" s="10">
        <v>17</v>
      </c>
    </row>
    <row r="26" spans="1:6">
      <c r="A26" s="11" t="s">
        <v>58</v>
      </c>
      <c r="B26" s="11" t="s">
        <v>112</v>
      </c>
      <c r="C26" s="11" t="s">
        <v>116</v>
      </c>
      <c r="D26" s="11" t="s">
        <v>120</v>
      </c>
      <c r="E26" s="12" t="s">
        <v>114</v>
      </c>
      <c r="F26" s="11">
        <v>6</v>
      </c>
    </row>
    <row r="27" spans="1:6">
      <c r="A27" s="10" t="s">
        <v>58</v>
      </c>
      <c r="B27" s="10" t="s">
        <v>115</v>
      </c>
      <c r="C27" s="10" t="s">
        <v>116</v>
      </c>
      <c r="D27" s="10" t="s">
        <v>117</v>
      </c>
      <c r="E27" s="13" t="s">
        <v>118</v>
      </c>
      <c r="F27" s="10">
        <v>325</v>
      </c>
    </row>
    <row r="28" spans="1:6">
      <c r="A28" s="11" t="s">
        <v>1</v>
      </c>
      <c r="B28" s="11" t="s">
        <v>109</v>
      </c>
      <c r="C28" s="11" t="s">
        <v>110</v>
      </c>
      <c r="D28" s="11" t="s">
        <v>111</v>
      </c>
      <c r="E28" s="12" t="s">
        <v>0</v>
      </c>
      <c r="F28" s="11">
        <v>2</v>
      </c>
    </row>
    <row r="29" spans="1:6">
      <c r="A29" s="10" t="s">
        <v>1</v>
      </c>
      <c r="B29" s="10" t="s">
        <v>112</v>
      </c>
      <c r="C29" s="10" t="s">
        <v>110</v>
      </c>
      <c r="D29" s="10" t="s">
        <v>113</v>
      </c>
      <c r="E29" s="13" t="s">
        <v>114</v>
      </c>
      <c r="F29" s="10">
        <v>17</v>
      </c>
    </row>
    <row r="30" spans="1:6">
      <c r="A30" s="11" t="s">
        <v>1</v>
      </c>
      <c r="B30" s="11" t="s">
        <v>112</v>
      </c>
      <c r="C30" s="11" t="s">
        <v>116</v>
      </c>
      <c r="D30" s="11" t="s">
        <v>120</v>
      </c>
      <c r="E30" s="12" t="s">
        <v>114</v>
      </c>
      <c r="F30" s="11">
        <v>6</v>
      </c>
    </row>
    <row r="31" spans="1:6">
      <c r="A31" s="10" t="s">
        <v>1</v>
      </c>
      <c r="B31" s="10" t="s">
        <v>123</v>
      </c>
      <c r="C31" s="10" t="s">
        <v>124</v>
      </c>
      <c r="D31" s="10" t="s">
        <v>125</v>
      </c>
      <c r="E31" s="13" t="s">
        <v>126</v>
      </c>
      <c r="F31" s="10">
        <v>1</v>
      </c>
    </row>
    <row r="32" spans="1:6">
      <c r="A32" s="11" t="s">
        <v>1</v>
      </c>
      <c r="B32" s="11" t="s">
        <v>115</v>
      </c>
      <c r="C32" s="11" t="s">
        <v>116</v>
      </c>
      <c r="D32" s="11" t="s">
        <v>117</v>
      </c>
      <c r="E32" s="12" t="s">
        <v>118</v>
      </c>
      <c r="F32" s="11">
        <v>398</v>
      </c>
    </row>
    <row r="33" spans="1:6">
      <c r="A33" s="25"/>
      <c r="B33" s="25"/>
      <c r="C33" s="25"/>
      <c r="D33" s="25"/>
      <c r="E33" s="26" t="s">
        <v>84</v>
      </c>
      <c r="F33" s="15" t="str">
        <f>SUM(F5:F32)</f>
        <v>0</v>
      </c>
    </row>
    <row r="36" spans="1:6">
      <c r="A36" s="6" t="s">
        <v>35</v>
      </c>
      <c r="B36" s="8"/>
      <c r="C36" s="8"/>
      <c r="D36" s="8"/>
      <c r="E36" s="8"/>
      <c r="F36" s="8"/>
    </row>
    <row r="38" spans="1:6" customHeight="1" ht="30">
      <c r="A38" s="20" t="s">
        <v>36</v>
      </c>
      <c r="B38" s="18"/>
      <c r="C38" s="21" t="s">
        <v>37</v>
      </c>
      <c r="D38"/>
      <c r="E38"/>
      <c r="F38"/>
    </row>
    <row r="39" spans="1:6">
      <c r="A39" s="20" t="s">
        <v>127</v>
      </c>
      <c r="B39" s="18"/>
      <c r="C39" t="s">
        <v>128</v>
      </c>
      <c r="D39"/>
      <c r="E39"/>
      <c r="F39"/>
    </row>
    <row r="40" spans="1:6" customHeight="1" ht="30">
      <c r="A40" s="20" t="s">
        <v>129</v>
      </c>
      <c r="B40" s="18"/>
      <c r="C40" s="21" t="s">
        <v>130</v>
      </c>
      <c r="D40"/>
      <c r="E40"/>
      <c r="F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36:F36"/>
    <mergeCell ref="A38:B38"/>
    <mergeCell ref="C38:F38"/>
    <mergeCell ref="A39:B39"/>
    <mergeCell ref="C39:F39"/>
    <mergeCell ref="A40:B40"/>
    <mergeCell ref="C40:F4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134</v>
      </c>
      <c r="C5" s="27" t="s">
        <v>135</v>
      </c>
      <c r="D5" s="23" t="s">
        <v>136</v>
      </c>
      <c r="E5" s="23" t="s">
        <v>137</v>
      </c>
      <c r="F5" s="23" t="s">
        <v>138</v>
      </c>
      <c r="G5" s="27" t="s">
        <v>139</v>
      </c>
      <c r="H5" s="27" t="s">
        <v>140</v>
      </c>
      <c r="I5" s="27" t="s">
        <v>141</v>
      </c>
      <c r="J5" s="27" t="s">
        <v>142</v>
      </c>
      <c r="K5" s="27" t="s">
        <v>143</v>
      </c>
      <c r="L5" s="27" t="s">
        <v>144</v>
      </c>
      <c r="M5" s="27" t="s">
        <v>145</v>
      </c>
      <c r="N5" s="27" t="s">
        <v>146</v>
      </c>
      <c r="O5" s="27" t="s">
        <v>147</v>
      </c>
      <c r="P5" s="27" t="s">
        <v>54</v>
      </c>
      <c r="Q5" s="27" t="s">
        <v>55</v>
      </c>
      <c r="R5" s="27" t="s">
        <v>148</v>
      </c>
      <c r="S5" s="27" t="s">
        <v>149</v>
      </c>
      <c r="T5" s="27" t="s">
        <v>150</v>
      </c>
    </row>
    <row r="6" spans="1:20">
      <c r="A6" s="28" t="s">
        <v>57</v>
      </c>
      <c r="B6" s="28" t="s">
        <v>20</v>
      </c>
      <c r="C6" s="28">
        <v>201620</v>
      </c>
      <c r="D6" s="28" t="s">
        <v>109</v>
      </c>
      <c r="E6" s="28" t="s">
        <v>151</v>
      </c>
      <c r="F6" s="28" t="s">
        <v>152</v>
      </c>
      <c r="G6" s="28">
        <v>1</v>
      </c>
      <c r="H6" s="28">
        <v>21</v>
      </c>
      <c r="I6" s="28">
        <v>22</v>
      </c>
      <c r="J6" s="28">
        <v>24</v>
      </c>
      <c r="K6" s="28">
        <v>21</v>
      </c>
      <c r="L6" s="29">
        <v>0.875</v>
      </c>
      <c r="M6" s="28">
        <v>22</v>
      </c>
      <c r="N6" s="29">
        <v>0.91667</v>
      </c>
      <c r="O6" s="28">
        <v>5.625</v>
      </c>
      <c r="P6" s="28">
        <v>135</v>
      </c>
      <c r="Q6" s="28">
        <v>0.33</v>
      </c>
      <c r="R6" s="28">
        <v>409.09</v>
      </c>
      <c r="S6" s="28">
        <v>4.39</v>
      </c>
      <c r="T6" s="28">
        <v>30.75</v>
      </c>
    </row>
    <row r="7" spans="1:20">
      <c r="A7" s="24" t="s">
        <v>58</v>
      </c>
      <c r="B7" s="24" t="s">
        <v>24</v>
      </c>
      <c r="C7" s="24">
        <v>201720</v>
      </c>
      <c r="D7" s="24" t="s">
        <v>109</v>
      </c>
      <c r="E7" s="24" t="s">
        <v>151</v>
      </c>
      <c r="F7" s="24" t="s">
        <v>152</v>
      </c>
      <c r="G7" s="24">
        <v>1</v>
      </c>
      <c r="H7" s="24">
        <v>11</v>
      </c>
      <c r="I7" s="24">
        <v>11</v>
      </c>
      <c r="J7" s="24">
        <v>19</v>
      </c>
      <c r="K7" s="24">
        <v>11</v>
      </c>
      <c r="L7" s="30">
        <v>0.57895</v>
      </c>
      <c r="M7" s="24">
        <v>11</v>
      </c>
      <c r="N7" s="30">
        <v>0.57895</v>
      </c>
      <c r="O7" s="24">
        <v>5.625</v>
      </c>
      <c r="P7" s="24">
        <v>106.875</v>
      </c>
      <c r="Q7" s="24">
        <v>0.33</v>
      </c>
      <c r="R7" s="24">
        <v>323.86</v>
      </c>
      <c r="S7" s="24">
        <v>3.47</v>
      </c>
      <c r="T7" s="24">
        <v>30.8</v>
      </c>
    </row>
    <row r="8" spans="1:20">
      <c r="A8" s="28" t="s">
        <v>1</v>
      </c>
      <c r="B8" s="28" t="s">
        <v>28</v>
      </c>
      <c r="C8" s="28">
        <v>201820</v>
      </c>
      <c r="D8" s="28" t="s">
        <v>109</v>
      </c>
      <c r="E8" s="28" t="s">
        <v>151</v>
      </c>
      <c r="F8" s="28" t="s">
        <v>152</v>
      </c>
      <c r="G8" s="28">
        <v>1</v>
      </c>
      <c r="H8" s="28">
        <v>14</v>
      </c>
      <c r="I8" s="28">
        <v>16</v>
      </c>
      <c r="J8" s="28">
        <v>20</v>
      </c>
      <c r="K8" s="28">
        <v>14</v>
      </c>
      <c r="L8" s="29">
        <v>0.7</v>
      </c>
      <c r="M8" s="28">
        <v>16</v>
      </c>
      <c r="N8" s="29">
        <v>0.8</v>
      </c>
      <c r="O8" s="28">
        <v>5.625</v>
      </c>
      <c r="P8" s="28">
        <v>112.5</v>
      </c>
      <c r="Q8" s="28">
        <v>0.33</v>
      </c>
      <c r="R8" s="28">
        <v>340.91</v>
      </c>
      <c r="S8" s="28">
        <v>3.66</v>
      </c>
      <c r="T8" s="28">
        <v>30.74</v>
      </c>
    </row>
    <row r="9" spans="1:20">
      <c r="A9" s="24" t="s">
        <v>57</v>
      </c>
      <c r="B9" s="24" t="s">
        <v>18</v>
      </c>
      <c r="C9" s="24">
        <v>201610</v>
      </c>
      <c r="D9" s="24" t="s">
        <v>109</v>
      </c>
      <c r="E9" s="24" t="s">
        <v>153</v>
      </c>
      <c r="F9" s="24" t="s">
        <v>152</v>
      </c>
      <c r="G9" s="24">
        <v>1</v>
      </c>
      <c r="H9" s="24">
        <v>25</v>
      </c>
      <c r="I9" s="24">
        <v>27</v>
      </c>
      <c r="J9" s="24">
        <v>27</v>
      </c>
      <c r="K9" s="24">
        <v>25</v>
      </c>
      <c r="L9" s="30">
        <v>0.92593</v>
      </c>
      <c r="M9" s="24">
        <v>27</v>
      </c>
      <c r="N9" s="30">
        <v>1</v>
      </c>
      <c r="O9" s="24">
        <v>6.75</v>
      </c>
      <c r="P9" s="24">
        <v>182.25</v>
      </c>
      <c r="Q9" s="24">
        <v>0.4</v>
      </c>
      <c r="R9" s="24">
        <v>455.63</v>
      </c>
      <c r="S9" s="24">
        <v>5.6</v>
      </c>
      <c r="T9" s="24">
        <v>32.54</v>
      </c>
    </row>
    <row r="10" spans="1:20">
      <c r="A10" s="28" t="s">
        <v>57</v>
      </c>
      <c r="B10" s="28" t="s">
        <v>20</v>
      </c>
      <c r="C10" s="28">
        <v>201620</v>
      </c>
      <c r="D10" s="28" t="s">
        <v>109</v>
      </c>
      <c r="E10" s="28" t="s">
        <v>153</v>
      </c>
      <c r="F10" s="28" t="s">
        <v>152</v>
      </c>
      <c r="G10" s="28">
        <v>1</v>
      </c>
      <c r="H10" s="28">
        <v>14</v>
      </c>
      <c r="I10" s="28">
        <v>18</v>
      </c>
      <c r="J10" s="28">
        <v>21</v>
      </c>
      <c r="K10" s="28">
        <v>14</v>
      </c>
      <c r="L10" s="29">
        <v>0.66667</v>
      </c>
      <c r="M10" s="28">
        <v>18</v>
      </c>
      <c r="N10" s="29">
        <v>0.85714</v>
      </c>
      <c r="O10" s="28">
        <v>6.75</v>
      </c>
      <c r="P10" s="28">
        <v>141.75</v>
      </c>
      <c r="Q10" s="28">
        <v>0.4</v>
      </c>
      <c r="R10" s="28">
        <v>354.38</v>
      </c>
      <c r="S10" s="28">
        <v>4.35</v>
      </c>
      <c r="T10" s="28">
        <v>32.59</v>
      </c>
    </row>
    <row r="11" spans="1:20">
      <c r="A11" s="24" t="s">
        <v>58</v>
      </c>
      <c r="B11" s="24" t="s">
        <v>22</v>
      </c>
      <c r="C11" s="24">
        <v>201710</v>
      </c>
      <c r="D11" s="24" t="s">
        <v>109</v>
      </c>
      <c r="E11" s="24" t="s">
        <v>154</v>
      </c>
      <c r="F11" s="24" t="s">
        <v>152</v>
      </c>
      <c r="G11" s="24">
        <v>1</v>
      </c>
      <c r="H11" s="24">
        <v>21</v>
      </c>
      <c r="I11" s="24">
        <v>26</v>
      </c>
      <c r="J11" s="24">
        <v>30</v>
      </c>
      <c r="K11" s="24">
        <v>21</v>
      </c>
      <c r="L11" s="30">
        <v>0.7</v>
      </c>
      <c r="M11" s="24">
        <v>26</v>
      </c>
      <c r="N11" s="30">
        <v>0.86667</v>
      </c>
      <c r="O11" s="24">
        <v>5.625</v>
      </c>
      <c r="P11" s="24">
        <v>168.75</v>
      </c>
      <c r="Q11" s="24">
        <v>0.33</v>
      </c>
      <c r="R11" s="24">
        <v>511.36</v>
      </c>
      <c r="S11" s="24">
        <v>5.49</v>
      </c>
      <c r="T11" s="24">
        <v>30.74</v>
      </c>
    </row>
    <row r="12" spans="1:20">
      <c r="A12" s="28" t="s">
        <v>58</v>
      </c>
      <c r="B12" s="28" t="s">
        <v>24</v>
      </c>
      <c r="C12" s="28">
        <v>201720</v>
      </c>
      <c r="D12" s="28" t="s">
        <v>109</v>
      </c>
      <c r="E12" s="28" t="s">
        <v>154</v>
      </c>
      <c r="F12" s="28" t="s">
        <v>152</v>
      </c>
      <c r="G12" s="28">
        <v>1</v>
      </c>
      <c r="H12" s="28">
        <v>15</v>
      </c>
      <c r="I12" s="28">
        <v>19</v>
      </c>
      <c r="J12" s="28">
        <v>22</v>
      </c>
      <c r="K12" s="28">
        <v>15</v>
      </c>
      <c r="L12" s="29">
        <v>0.68182</v>
      </c>
      <c r="M12" s="28">
        <v>19</v>
      </c>
      <c r="N12" s="29">
        <v>0.86364</v>
      </c>
      <c r="O12" s="28">
        <v>5.625</v>
      </c>
      <c r="P12" s="28">
        <v>123.75</v>
      </c>
      <c r="Q12" s="28">
        <v>0.33</v>
      </c>
      <c r="R12" s="28">
        <v>375</v>
      </c>
      <c r="S12" s="28">
        <v>4.02</v>
      </c>
      <c r="T12" s="28">
        <v>30.78</v>
      </c>
    </row>
    <row r="13" spans="1:20">
      <c r="A13" s="24" t="s">
        <v>1</v>
      </c>
      <c r="B13" s="24" t="s">
        <v>26</v>
      </c>
      <c r="C13" s="24">
        <v>201810</v>
      </c>
      <c r="D13" s="24" t="s">
        <v>109</v>
      </c>
      <c r="E13" s="24" t="s">
        <v>154</v>
      </c>
      <c r="F13" s="24" t="s">
        <v>152</v>
      </c>
      <c r="G13" s="24">
        <v>1</v>
      </c>
      <c r="H13" s="24">
        <v>20</v>
      </c>
      <c r="I13" s="24">
        <v>28</v>
      </c>
      <c r="J13" s="24">
        <v>33</v>
      </c>
      <c r="K13" s="24">
        <v>20</v>
      </c>
      <c r="L13" s="30">
        <v>0.60606</v>
      </c>
      <c r="M13" s="24">
        <v>28</v>
      </c>
      <c r="N13" s="30">
        <v>0.84848</v>
      </c>
      <c r="O13" s="24">
        <v>5.625</v>
      </c>
      <c r="P13" s="24">
        <v>185.625</v>
      </c>
      <c r="Q13" s="24">
        <v>0.33</v>
      </c>
      <c r="R13" s="24">
        <v>562.5</v>
      </c>
      <c r="S13" s="24">
        <v>6.03</v>
      </c>
      <c r="T13" s="24">
        <v>30.78</v>
      </c>
    </row>
    <row r="14" spans="1:20">
      <c r="A14" s="28" t="s">
        <v>1</v>
      </c>
      <c r="B14" s="28" t="s">
        <v>28</v>
      </c>
      <c r="C14" s="28">
        <v>201820</v>
      </c>
      <c r="D14" s="28" t="s">
        <v>109</v>
      </c>
      <c r="E14" s="28" t="s">
        <v>154</v>
      </c>
      <c r="F14" s="28" t="s">
        <v>152</v>
      </c>
      <c r="G14" s="28">
        <v>1</v>
      </c>
      <c r="H14" s="28">
        <v>20</v>
      </c>
      <c r="I14" s="28">
        <v>23</v>
      </c>
      <c r="J14" s="28">
        <v>27</v>
      </c>
      <c r="K14" s="28">
        <v>20</v>
      </c>
      <c r="L14" s="29">
        <v>0.74074</v>
      </c>
      <c r="M14" s="28">
        <v>23</v>
      </c>
      <c r="N14" s="29">
        <v>0.85185</v>
      </c>
      <c r="O14" s="28">
        <v>5.625</v>
      </c>
      <c r="P14" s="28">
        <v>151.875</v>
      </c>
      <c r="Q14" s="28">
        <v>0.33</v>
      </c>
      <c r="R14" s="28">
        <v>460.23</v>
      </c>
      <c r="S14" s="28">
        <v>4.94</v>
      </c>
      <c r="T14" s="28">
        <v>30.74</v>
      </c>
    </row>
    <row r="15" spans="1:20">
      <c r="A15" s="24" t="s">
        <v>57</v>
      </c>
      <c r="B15" s="24" t="s">
        <v>20</v>
      </c>
      <c r="C15" s="24">
        <v>201620</v>
      </c>
      <c r="D15" s="24" t="s">
        <v>109</v>
      </c>
      <c r="E15" s="24" t="s">
        <v>155</v>
      </c>
      <c r="F15" s="24" t="s">
        <v>152</v>
      </c>
      <c r="G15" s="24">
        <v>1</v>
      </c>
      <c r="H15" s="24">
        <v>19</v>
      </c>
      <c r="I15" s="24">
        <v>23</v>
      </c>
      <c r="J15" s="24">
        <v>26</v>
      </c>
      <c r="K15" s="24">
        <v>19</v>
      </c>
      <c r="L15" s="30">
        <v>0.73077</v>
      </c>
      <c r="M15" s="24">
        <v>23</v>
      </c>
      <c r="N15" s="30">
        <v>0.88462</v>
      </c>
      <c r="O15" s="24">
        <v>6.75</v>
      </c>
      <c r="P15" s="24">
        <v>175.5</v>
      </c>
      <c r="Q15" s="24">
        <v>0.4</v>
      </c>
      <c r="R15" s="24">
        <v>438.75</v>
      </c>
      <c r="S15" s="24">
        <v>5.39</v>
      </c>
      <c r="T15" s="24">
        <v>32.56</v>
      </c>
    </row>
    <row r="16" spans="1:20">
      <c r="A16" s="28" t="s">
        <v>58</v>
      </c>
      <c r="B16" s="28" t="s">
        <v>22</v>
      </c>
      <c r="C16" s="28">
        <v>201710</v>
      </c>
      <c r="D16" s="28" t="s">
        <v>109</v>
      </c>
      <c r="E16" s="28" t="s">
        <v>155</v>
      </c>
      <c r="F16" s="28" t="s">
        <v>156</v>
      </c>
      <c r="G16" s="28">
        <v>1</v>
      </c>
      <c r="H16" s="28">
        <v>6</v>
      </c>
      <c r="I16" s="28">
        <v>6</v>
      </c>
      <c r="J16" s="28">
        <v>7</v>
      </c>
      <c r="K16" s="28">
        <v>6</v>
      </c>
      <c r="L16" s="29">
        <v>0.85714</v>
      </c>
      <c r="M16" s="28">
        <v>6</v>
      </c>
      <c r="N16" s="29">
        <v>0.85714</v>
      </c>
      <c r="O16" s="28">
        <v>6.75</v>
      </c>
      <c r="P16" s="28">
        <v>47.25</v>
      </c>
      <c r="Q16" s="28">
        <v>0.4</v>
      </c>
      <c r="R16" s="28">
        <v>118.13</v>
      </c>
      <c r="S16" s="28">
        <v>1.45</v>
      </c>
      <c r="T16" s="28">
        <v>32.59</v>
      </c>
    </row>
    <row r="17" spans="1:20">
      <c r="A17" s="24" t="s">
        <v>58</v>
      </c>
      <c r="B17" s="24" t="s">
        <v>24</v>
      </c>
      <c r="C17" s="24">
        <v>201720</v>
      </c>
      <c r="D17" s="24" t="s">
        <v>109</v>
      </c>
      <c r="E17" s="24" t="s">
        <v>157</v>
      </c>
      <c r="F17" s="24" t="s">
        <v>152</v>
      </c>
      <c r="G17" s="24">
        <v>1</v>
      </c>
      <c r="H17" s="24">
        <v>19</v>
      </c>
      <c r="I17" s="24">
        <v>21</v>
      </c>
      <c r="J17" s="24">
        <v>23</v>
      </c>
      <c r="K17" s="24">
        <v>19</v>
      </c>
      <c r="L17" s="30">
        <v>0.82609</v>
      </c>
      <c r="M17" s="24">
        <v>21</v>
      </c>
      <c r="N17" s="30">
        <v>0.91304</v>
      </c>
      <c r="O17" s="24">
        <v>5.625</v>
      </c>
      <c r="P17" s="24">
        <v>129.375</v>
      </c>
      <c r="Q17" s="24">
        <v>0.33</v>
      </c>
      <c r="R17" s="24">
        <v>392.05</v>
      </c>
      <c r="S17" s="24">
        <v>4.21</v>
      </c>
      <c r="T17" s="24">
        <v>30.73</v>
      </c>
    </row>
    <row r="18" spans="1:20">
      <c r="A18" s="28" t="s">
        <v>1</v>
      </c>
      <c r="B18" s="28" t="s">
        <v>28</v>
      </c>
      <c r="C18" s="28">
        <v>201820</v>
      </c>
      <c r="D18" s="28" t="s">
        <v>109</v>
      </c>
      <c r="E18" s="28" t="s">
        <v>157</v>
      </c>
      <c r="F18" s="28" t="s">
        <v>152</v>
      </c>
      <c r="G18" s="28">
        <v>1</v>
      </c>
      <c r="H18" s="28">
        <v>13</v>
      </c>
      <c r="I18" s="28">
        <v>19</v>
      </c>
      <c r="J18" s="28">
        <v>20</v>
      </c>
      <c r="K18" s="28">
        <v>13</v>
      </c>
      <c r="L18" s="29">
        <v>0.65</v>
      </c>
      <c r="M18" s="28">
        <v>19</v>
      </c>
      <c r="N18" s="29">
        <v>0.95</v>
      </c>
      <c r="O18" s="28">
        <v>5.625</v>
      </c>
      <c r="P18" s="28">
        <v>112.5</v>
      </c>
      <c r="Q18" s="28">
        <v>0.33</v>
      </c>
      <c r="R18" s="28">
        <v>340.91</v>
      </c>
      <c r="S18" s="28">
        <v>3.66</v>
      </c>
      <c r="T18" s="28">
        <v>30.74</v>
      </c>
    </row>
    <row r="19" spans="1:20">
      <c r="A19" s="24" t="s">
        <v>57</v>
      </c>
      <c r="B19" s="24" t="s">
        <v>18</v>
      </c>
      <c r="C19" s="24">
        <v>201610</v>
      </c>
      <c r="D19" s="24" t="s">
        <v>109</v>
      </c>
      <c r="E19" s="24" t="s">
        <v>158</v>
      </c>
      <c r="F19" s="24" t="s">
        <v>152</v>
      </c>
      <c r="G19" s="24">
        <v>1</v>
      </c>
      <c r="H19" s="24">
        <v>17</v>
      </c>
      <c r="I19" s="24">
        <v>18</v>
      </c>
      <c r="J19" s="24">
        <v>21</v>
      </c>
      <c r="K19" s="24">
        <v>17</v>
      </c>
      <c r="L19" s="30">
        <v>0.80952</v>
      </c>
      <c r="M19" s="24">
        <v>18</v>
      </c>
      <c r="N19" s="30">
        <v>0.85714</v>
      </c>
      <c r="O19" s="24">
        <v>6.75</v>
      </c>
      <c r="P19" s="24">
        <v>141.75</v>
      </c>
      <c r="Q19" s="24">
        <v>0.4</v>
      </c>
      <c r="R19" s="24">
        <v>354.38</v>
      </c>
      <c r="S19" s="24">
        <v>4.35</v>
      </c>
      <c r="T19" s="24">
        <v>32.59</v>
      </c>
    </row>
    <row r="20" spans="1:20">
      <c r="A20" s="28" t="s">
        <v>58</v>
      </c>
      <c r="B20" s="28" t="s">
        <v>22</v>
      </c>
      <c r="C20" s="28">
        <v>201710</v>
      </c>
      <c r="D20" s="28" t="s">
        <v>109</v>
      </c>
      <c r="E20" s="28" t="s">
        <v>159</v>
      </c>
      <c r="F20" s="28" t="s">
        <v>152</v>
      </c>
      <c r="G20" s="28">
        <v>1</v>
      </c>
      <c r="H20" s="28">
        <v>7</v>
      </c>
      <c r="I20" s="28">
        <v>9</v>
      </c>
      <c r="J20" s="28">
        <v>13</v>
      </c>
      <c r="K20" s="28">
        <v>7</v>
      </c>
      <c r="L20" s="29">
        <v>0.53846</v>
      </c>
      <c r="M20" s="28">
        <v>9</v>
      </c>
      <c r="N20" s="29">
        <v>0.69231</v>
      </c>
      <c r="O20" s="28">
        <v>5.625</v>
      </c>
      <c r="P20" s="28">
        <v>73.125</v>
      </c>
      <c r="Q20" s="28">
        <v>0.33</v>
      </c>
      <c r="R20" s="28">
        <v>221.59</v>
      </c>
      <c r="S20" s="28">
        <v>2.38</v>
      </c>
      <c r="T20" s="28">
        <v>30.72</v>
      </c>
    </row>
    <row r="21" spans="1:20">
      <c r="A21" s="24" t="s">
        <v>1</v>
      </c>
      <c r="B21" s="24" t="s">
        <v>26</v>
      </c>
      <c r="C21" s="24">
        <v>201810</v>
      </c>
      <c r="D21" s="24" t="s">
        <v>109</v>
      </c>
      <c r="E21" s="24" t="s">
        <v>159</v>
      </c>
      <c r="F21" s="24" t="s">
        <v>152</v>
      </c>
      <c r="G21" s="24">
        <v>1</v>
      </c>
      <c r="H21" s="24">
        <v>10</v>
      </c>
      <c r="I21" s="24">
        <v>12</v>
      </c>
      <c r="J21" s="24">
        <v>12</v>
      </c>
      <c r="K21" s="24">
        <v>10</v>
      </c>
      <c r="L21" s="30">
        <v>0.83333</v>
      </c>
      <c r="M21" s="24">
        <v>12</v>
      </c>
      <c r="N21" s="30">
        <v>1</v>
      </c>
      <c r="O21" s="24">
        <v>5.625</v>
      </c>
      <c r="P21" s="24">
        <v>67.5</v>
      </c>
      <c r="Q21" s="24">
        <v>0.33</v>
      </c>
      <c r="R21" s="24">
        <v>204.55</v>
      </c>
      <c r="S21" s="24">
        <v>2.19</v>
      </c>
      <c r="T21" s="24">
        <v>30.82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1"/>
  <mergeCells>
    <mergeCell ref="A1:T1"/>
    <mergeCell ref="A2:T2"/>
    <mergeCell ref="A3:T3"/>
  </mergeCells>
  <conditionalFormatting sqref="L6:L21">
    <cfRule type="cellIs" dxfId="0" priority="1" operator="lessThan">
      <formula>0.7</formula>
    </cfRule>
  </conditionalFormatting>
  <conditionalFormatting sqref="N6:N21">
    <cfRule type="cellIs" dxfId="1" priority="2" operator="lessThan">
      <formula>0.86</formula>
    </cfRule>
  </conditionalFormatting>
  <conditionalFormatting sqref="R6:R21">
    <cfRule type="cellIs" dxfId="2" priority="3" operator="lessThan">
      <formula>565</formula>
    </cfRule>
  </conditionalFormatting>
  <conditionalFormatting sqref="R6:R2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2018-08-15T01:24:23+02:00</dcterms:created>
  <dcterms:modified xsi:type="dcterms:W3CDTF">2018-08-15T01:24:23+02:00</dcterms:modified>
  <dc:title>2018-2019 IVC Research Report for CS</dc:title>
  <dc:description>CS Specific Report Generated from Banner Data.</dc:description>
  <dc:subject>2018-2019 IVC Research Report for CS</dc:subject>
  <cp:keywords/>
  <cp:category/>
</cp:coreProperties>
</file>