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DATA'!$A$5:$T$19</definedName>
    <definedName name="_xlnm._FilterDatabase" localSheetId="8" hidden="1">'H. COURSE DATA'!$A$5:$T$19</definedName>
    <definedName name="_xlnm.Print_Titles" localSheetId="8">'H. COURSE DATA'!$5:$5</definedName>
    <definedName name="_xlnm._FilterDatabase" localSheetId="9" hidden="1">'I. SECTION DATA'!$A$5:$S$19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<sst xmlns="http://schemas.openxmlformats.org/spreadsheetml/2006/main" uniqueCount="162">
  <si>
    <t>Emergency Medical Tech Paramdc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</si>
  <si>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</si>
  <si>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</si>
  <si>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</si>
  <si>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</si>
  <si>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</si>
  <si>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</si>
  <si>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</si>
  <si>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</si>
  <si>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</si>
  <si>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</si>
  <si>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</si>
  <si>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</si>
  <si>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</si>
  <si>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</si>
  <si>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</si>
  <si>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</si>
  <si>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</si>
  <si>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</si>
  <si>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</si>
  <si>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</si>
  <si>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</si>
  <si>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</si>
  <si>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</si>
  <si>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</si>
  <si>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</si>
  <si>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</si>
  <si>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</si>
  <si>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</si>
  <si>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</si>
  <si>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</si>
  <si>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</si>
  <si>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</si>
  <si>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</si>
  <si>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</si>
  <si>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</si>
  <si>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</si>
  <si>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</si>
  <si>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</si>
  <si>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</si>
  <si>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</si>
  <si>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</si>
  <si>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</si>
  <si>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</si>
  <si>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</si>
  <si>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</si>
  <si>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</si>
  <si>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</si>
  <si>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</si>
  <si>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</si>
  <si>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</si>
  <si>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</si>
  <si>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</si>
  <si>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</si>
  <si>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</si>
  <si>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</si>
  <si>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</si>
  <si>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</si>
  <si>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</si>
  <si>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</si>
  <si>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</si>
  <si>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</si>
  <si>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</si>
  <si>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</si>
  <si>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</si>
  <si>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</si>
  <si>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</si>
  <si>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</si>
  <si>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</si>
  <si>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</si>
  <si>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</si>
  <si>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</si>
  <si>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</si>
  <si>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</si>
  <si>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</si>
  <si>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</si>
  <si>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</si>
  <si>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</si>
  <si>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</si>
  <si>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</si>
  <si>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</si>
  <si>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</si>
  <si>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</si>
  <si>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</si>
  <si>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</si>
  <si>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</si>
  <si>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</si>
  <si>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</si>
  <si>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</si>
  <si>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</si>
  <si>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</si>
  <si>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</si>
  <si>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</si>
  <si>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</si>
  <si>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</si>
  <si>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</si>
  <si>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</si>
  <si>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</si>
  <si>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</si>
  <si>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</si>
  <si>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</si>
  <si>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</si>
  <si>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</si>
  <si>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</si>
  <si>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</si>
  <si>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</si>
  <si>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</si>
  <si>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</si>
  <si>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</si>
  <si>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</si>
  <si>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</si>
  <si>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</si>
  <si>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EMTP</t>
  </si>
  <si>
    <t>CERT</t>
  </si>
  <si>
    <t>EMTPM-CERT</t>
  </si>
  <si>
    <t>2012-2013</t>
  </si>
  <si>
    <t>EMS</t>
  </si>
  <si>
    <t>AS</t>
  </si>
  <si>
    <t>EMT-AS</t>
  </si>
  <si>
    <t>Emergency Medical Services</t>
  </si>
  <si>
    <t>EMSP</t>
  </si>
  <si>
    <t>EMSP-CERT</t>
  </si>
  <si>
    <t>2013-2014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</si>
  <si>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</si>
  <si>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</si>
  <si>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</si>
  <si>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</si>
  <si>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</si>
  <si>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</si>
  <si>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</si>
  <si>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</si>
  <si>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</si>
  <si>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</si>
  <si>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</si>
  <si>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</si>
  <si>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</si>
  <si>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</si>
  <si>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</si>
  <si>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</si>
  <si>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</si>
  <si>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</si>
  <si>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</si>
  <si>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</si>
  <si>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</si>
  <si>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</si>
  <si>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</si>
  <si>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</si>
  <si>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EMTP200</t>
  </si>
  <si>
    <t>day</t>
  </si>
  <si>
    <t>EMTP210</t>
  </si>
  <si>
    <t>EMTP215</t>
  </si>
  <si>
    <t>EMTP225</t>
  </si>
  <si>
    <t>EMTP235</t>
  </si>
  <si>
    <t>EMTP245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</si>
  <si>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</si>
  <si>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</si>
  <si>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</si>
  <si>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</si>
  <si>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</si>
  <si>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</si>
  <si>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Short Term</t>
  </si>
  <si>
    <t>Goldsberry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</si>
</sst>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EMTP&amp;RPrinted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105</v>
      </c>
      <c r="B5" s="25" t="s">
        <v>130</v>
      </c>
      <c r="C5" s="29" t="s">
        <v>131</v>
      </c>
      <c r="D5" s="29" t="s">
        <v>156</v>
      </c>
      <c r="E5" s="25" t="s">
        <v>132</v>
      </c>
      <c r="F5" s="25" t="s">
        <v>133</v>
      </c>
      <c r="G5" s="25" t="s">
        <v>134</v>
      </c>
      <c r="H5" s="25" t="s">
        <v>157</v>
      </c>
      <c r="I5" s="25" t="s">
        <v>158</v>
      </c>
      <c r="J5" s="29" t="s">
        <v>136</v>
      </c>
      <c r="K5" s="29" t="s">
        <v>137</v>
      </c>
      <c r="L5" s="29" t="s">
        <v>138</v>
      </c>
      <c r="M5" s="29" t="s">
        <v>140</v>
      </c>
      <c r="N5" s="29" t="s">
        <v>142</v>
      </c>
      <c r="O5" s="29" t="s">
        <v>159</v>
      </c>
      <c r="P5" s="29" t="s">
        <v>143</v>
      </c>
      <c r="Q5" s="29" t="s">
        <v>55</v>
      </c>
      <c r="R5" s="29" t="s">
        <v>144</v>
      </c>
      <c r="S5" s="29" t="s">
        <v>145</v>
      </c>
    </row>
    <row r="6" spans="1:19">
      <c r="A6" s="30" t="s">
        <v>57</v>
      </c>
      <c r="B6" s="30" t="s">
        <v>19</v>
      </c>
      <c r="C6" s="30">
        <v>201515</v>
      </c>
      <c r="D6" s="30">
        <v>15094</v>
      </c>
      <c r="E6" s="30" t="s">
        <v>112</v>
      </c>
      <c r="F6" s="30" t="s">
        <v>147</v>
      </c>
      <c r="G6" s="30" t="s">
        <v>148</v>
      </c>
      <c r="H6" s="30" t="s">
        <v>160</v>
      </c>
      <c r="I6" s="30" t="s">
        <v>161</v>
      </c>
      <c r="J6" s="30">
        <v>16</v>
      </c>
      <c r="K6" s="30">
        <v>16</v>
      </c>
      <c r="L6" s="30">
        <v>16</v>
      </c>
      <c r="M6" s="31">
        <v>1</v>
      </c>
      <c r="N6" s="31">
        <v>1</v>
      </c>
      <c r="O6" s="30">
        <v>3.69</v>
      </c>
      <c r="P6" s="30">
        <v>12.375</v>
      </c>
      <c r="Q6" s="30">
        <v>0.73</v>
      </c>
      <c r="R6" s="30">
        <v>271.23</v>
      </c>
      <c r="S6" s="30">
        <v>5.7</v>
      </c>
    </row>
    <row r="7" spans="1:19">
      <c r="A7" s="26" t="s">
        <v>58</v>
      </c>
      <c r="B7" s="26" t="s">
        <v>23</v>
      </c>
      <c r="C7" s="26">
        <v>201615</v>
      </c>
      <c r="D7" s="26">
        <v>15011</v>
      </c>
      <c r="E7" s="26" t="s">
        <v>112</v>
      </c>
      <c r="F7" s="26" t="s">
        <v>147</v>
      </c>
      <c r="G7" s="26" t="s">
        <v>148</v>
      </c>
      <c r="H7" s="26" t="s">
        <v>160</v>
      </c>
      <c r="I7" s="26" t="s">
        <v>161</v>
      </c>
      <c r="J7" s="26">
        <v>9</v>
      </c>
      <c r="K7" s="26">
        <v>9</v>
      </c>
      <c r="L7" s="26">
        <v>11</v>
      </c>
      <c r="M7" s="32">
        <v>0.81818</v>
      </c>
      <c r="N7" s="32">
        <v>0.81818</v>
      </c>
      <c r="O7" s="26">
        <v>3.09</v>
      </c>
      <c r="P7" s="26">
        <v>12.375</v>
      </c>
      <c r="Q7" s="26">
        <v>0.73</v>
      </c>
      <c r="R7" s="26">
        <v>186.47</v>
      </c>
      <c r="S7" s="26">
        <v>4.22</v>
      </c>
    </row>
    <row r="8" spans="1:19">
      <c r="A8" s="30" t="s">
        <v>57</v>
      </c>
      <c r="B8" s="30" t="s">
        <v>20</v>
      </c>
      <c r="C8" s="30">
        <v>201520</v>
      </c>
      <c r="D8" s="30">
        <v>20189</v>
      </c>
      <c r="E8" s="30" t="s">
        <v>112</v>
      </c>
      <c r="F8" s="30" t="s">
        <v>149</v>
      </c>
      <c r="G8" s="30" t="s">
        <v>148</v>
      </c>
      <c r="H8" s="30" t="s">
        <v>160</v>
      </c>
      <c r="I8" s="30" t="s">
        <v>161</v>
      </c>
      <c r="J8" s="30">
        <v>15</v>
      </c>
      <c r="K8" s="30">
        <v>15</v>
      </c>
      <c r="L8" s="30">
        <v>18</v>
      </c>
      <c r="M8" s="31">
        <v>0.83333</v>
      </c>
      <c r="N8" s="31">
        <v>0.83333</v>
      </c>
      <c r="O8" s="30">
        <v>2.67</v>
      </c>
      <c r="P8" s="30">
        <v>12.375</v>
      </c>
      <c r="Q8" s="30">
        <v>0.73</v>
      </c>
      <c r="R8" s="30">
        <v>305.14</v>
      </c>
      <c r="S8" s="30">
        <v>5.85</v>
      </c>
    </row>
    <row r="9" spans="1:19">
      <c r="A9" s="26" t="s">
        <v>58</v>
      </c>
      <c r="B9" s="26" t="s">
        <v>24</v>
      </c>
      <c r="C9" s="26">
        <v>201620</v>
      </c>
      <c r="D9" s="26">
        <v>20841</v>
      </c>
      <c r="E9" s="26" t="s">
        <v>112</v>
      </c>
      <c r="F9" s="26" t="s">
        <v>149</v>
      </c>
      <c r="G9" s="26" t="s">
        <v>148</v>
      </c>
      <c r="H9" s="26" t="s">
        <v>160</v>
      </c>
      <c r="I9" s="26" t="s">
        <v>161</v>
      </c>
      <c r="J9" s="26">
        <v>12</v>
      </c>
      <c r="K9" s="26">
        <v>12</v>
      </c>
      <c r="L9" s="26">
        <v>12</v>
      </c>
      <c r="M9" s="32">
        <v>1</v>
      </c>
      <c r="N9" s="32">
        <v>1</v>
      </c>
      <c r="O9" s="26">
        <v>3.67</v>
      </c>
      <c r="P9" s="26">
        <v>12.375</v>
      </c>
      <c r="Q9" s="26">
        <v>0.73</v>
      </c>
      <c r="R9" s="26">
        <v>203.42</v>
      </c>
      <c r="S9" s="26">
        <v>4.53</v>
      </c>
    </row>
    <row r="10" spans="1:19">
      <c r="A10" s="30" t="s">
        <v>57</v>
      </c>
      <c r="B10" s="30" t="s">
        <v>20</v>
      </c>
      <c r="C10" s="30">
        <v>201520</v>
      </c>
      <c r="D10" s="30">
        <v>20190</v>
      </c>
      <c r="E10" s="30" t="s">
        <v>112</v>
      </c>
      <c r="F10" s="30" t="s">
        <v>150</v>
      </c>
      <c r="G10" s="30" t="s">
        <v>148</v>
      </c>
      <c r="H10" s="30" t="s">
        <v>160</v>
      </c>
      <c r="I10" s="30" t="s">
        <v>161</v>
      </c>
      <c r="J10" s="30">
        <v>15</v>
      </c>
      <c r="K10" s="30">
        <v>15</v>
      </c>
      <c r="L10" s="30">
        <v>15</v>
      </c>
      <c r="M10" s="31">
        <v>1</v>
      </c>
      <c r="N10" s="31">
        <v>1</v>
      </c>
      <c r="O10" s="30">
        <v>3.67</v>
      </c>
      <c r="P10" s="30">
        <v>7.875</v>
      </c>
      <c r="Q10" s="30">
        <v>0.47</v>
      </c>
      <c r="R10" s="30">
        <v>251.33</v>
      </c>
      <c r="S10" s="30">
        <v>3.61</v>
      </c>
    </row>
    <row r="11" spans="1:19">
      <c r="A11" s="26" t="s">
        <v>58</v>
      </c>
      <c r="B11" s="26" t="s">
        <v>24</v>
      </c>
      <c r="C11" s="26">
        <v>201620</v>
      </c>
      <c r="D11" s="26">
        <v>20842</v>
      </c>
      <c r="E11" s="26" t="s">
        <v>112</v>
      </c>
      <c r="F11" s="26" t="s">
        <v>150</v>
      </c>
      <c r="G11" s="26" t="s">
        <v>148</v>
      </c>
      <c r="H11" s="26" t="s">
        <v>160</v>
      </c>
      <c r="I11" s="26" t="s">
        <v>161</v>
      </c>
      <c r="J11" s="26">
        <v>12</v>
      </c>
      <c r="K11" s="26">
        <v>12</v>
      </c>
      <c r="L11" s="26">
        <v>12</v>
      </c>
      <c r="M11" s="32">
        <v>1</v>
      </c>
      <c r="N11" s="32">
        <v>1</v>
      </c>
      <c r="O11" s="26">
        <v>3.67</v>
      </c>
      <c r="P11" s="26">
        <v>7.875</v>
      </c>
      <c r="Q11" s="26">
        <v>0.47</v>
      </c>
      <c r="R11" s="26">
        <v>201.06</v>
      </c>
      <c r="S11" s="26">
        <v>2.92</v>
      </c>
    </row>
    <row r="12" spans="1:19">
      <c r="A12" s="30" t="s">
        <v>57</v>
      </c>
      <c r="B12" s="30" t="s">
        <v>21</v>
      </c>
      <c r="C12" s="30">
        <v>201530</v>
      </c>
      <c r="D12" s="30">
        <v>30088</v>
      </c>
      <c r="E12" s="30" t="s">
        <v>112</v>
      </c>
      <c r="F12" s="30" t="s">
        <v>151</v>
      </c>
      <c r="G12" s="30" t="s">
        <v>148</v>
      </c>
      <c r="H12" s="30" t="s">
        <v>160</v>
      </c>
      <c r="I12" s="30" t="s">
        <v>161</v>
      </c>
      <c r="J12" s="30">
        <v>15</v>
      </c>
      <c r="K12" s="30">
        <v>15</v>
      </c>
      <c r="L12" s="30">
        <v>15</v>
      </c>
      <c r="M12" s="31">
        <v>1</v>
      </c>
      <c r="N12" s="31">
        <v>1</v>
      </c>
      <c r="O12" s="30">
        <v>4</v>
      </c>
      <c r="P12" s="30">
        <v>11.813</v>
      </c>
      <c r="Q12" s="30">
        <v>1.4</v>
      </c>
      <c r="R12" s="30">
        <v>126.56</v>
      </c>
      <c r="S12" s="30">
        <v>5.4</v>
      </c>
    </row>
    <row r="13" spans="1:19">
      <c r="A13" s="26" t="s">
        <v>58</v>
      </c>
      <c r="B13" s="26" t="s">
        <v>25</v>
      </c>
      <c r="C13" s="26">
        <v>201630</v>
      </c>
      <c r="D13" s="26">
        <v>30073</v>
      </c>
      <c r="E13" s="26" t="s">
        <v>112</v>
      </c>
      <c r="F13" s="26" t="s">
        <v>151</v>
      </c>
      <c r="G13" s="26" t="s">
        <v>148</v>
      </c>
      <c r="H13" s="26" t="s">
        <v>160</v>
      </c>
      <c r="I13" s="26" t="s">
        <v>161</v>
      </c>
      <c r="J13" s="26">
        <v>11</v>
      </c>
      <c r="K13" s="26">
        <v>12</v>
      </c>
      <c r="L13" s="26">
        <v>12</v>
      </c>
      <c r="M13" s="32">
        <v>0.91667</v>
      </c>
      <c r="N13" s="32">
        <v>1</v>
      </c>
      <c r="O13" s="26">
        <v>3.42</v>
      </c>
      <c r="P13" s="26">
        <v>11.813</v>
      </c>
      <c r="Q13" s="26">
        <v>0.7</v>
      </c>
      <c r="R13" s="26">
        <v>202.5</v>
      </c>
      <c r="S13" s="26">
        <v>4.1</v>
      </c>
    </row>
    <row r="14" spans="1:19">
      <c r="A14" s="30" t="s">
        <v>57</v>
      </c>
      <c r="B14" s="30" t="s">
        <v>18</v>
      </c>
      <c r="C14" s="30">
        <v>201510</v>
      </c>
      <c r="D14" s="30">
        <v>10349</v>
      </c>
      <c r="E14" s="30" t="s">
        <v>112</v>
      </c>
      <c r="F14" s="30" t="s">
        <v>152</v>
      </c>
      <c r="G14" s="30" t="s">
        <v>148</v>
      </c>
      <c r="H14" s="30" t="s">
        <v>160</v>
      </c>
      <c r="I14" s="30" t="s">
        <v>161</v>
      </c>
      <c r="J14" s="30">
        <v>9</v>
      </c>
      <c r="K14" s="30">
        <v>12</v>
      </c>
      <c r="L14" s="30">
        <v>12</v>
      </c>
      <c r="M14" s="31">
        <v>0.75</v>
      </c>
      <c r="N14" s="31">
        <v>1</v>
      </c>
      <c r="O14" s="30">
        <v>3</v>
      </c>
      <c r="P14" s="30">
        <v>21.938</v>
      </c>
      <c r="Q14" s="30">
        <v>1.3</v>
      </c>
      <c r="R14" s="30">
        <v>202.5</v>
      </c>
      <c r="S14" s="30">
        <v>5.49</v>
      </c>
    </row>
    <row r="15" spans="1:19">
      <c r="A15" s="26" t="s">
        <v>58</v>
      </c>
      <c r="B15" s="26" t="s">
        <v>22</v>
      </c>
      <c r="C15" s="26">
        <v>201610</v>
      </c>
      <c r="D15" s="26">
        <v>10747</v>
      </c>
      <c r="E15" s="26" t="s">
        <v>112</v>
      </c>
      <c r="F15" s="26" t="s">
        <v>152</v>
      </c>
      <c r="G15" s="26" t="s">
        <v>148</v>
      </c>
      <c r="H15" s="26" t="s">
        <v>160</v>
      </c>
      <c r="I15" s="26" t="s">
        <v>161</v>
      </c>
      <c r="J15" s="26">
        <v>15</v>
      </c>
      <c r="K15" s="26">
        <v>16</v>
      </c>
      <c r="L15" s="26">
        <v>16</v>
      </c>
      <c r="M15" s="32">
        <v>0.9375</v>
      </c>
      <c r="N15" s="32">
        <v>1</v>
      </c>
      <c r="O15" s="26">
        <v>3.38</v>
      </c>
      <c r="P15" s="26">
        <v>21.938</v>
      </c>
      <c r="Q15" s="26">
        <v>1.3</v>
      </c>
      <c r="R15" s="26">
        <v>270</v>
      </c>
      <c r="S15" s="26">
        <v>10.7</v>
      </c>
    </row>
    <row r="16" spans="1:19">
      <c r="A16" s="30" t="s">
        <v>59</v>
      </c>
      <c r="B16" s="30" t="s">
        <v>26</v>
      </c>
      <c r="C16" s="30">
        <v>201710</v>
      </c>
      <c r="D16" s="30">
        <v>10747</v>
      </c>
      <c r="E16" s="30" t="s">
        <v>112</v>
      </c>
      <c r="F16" s="30" t="s">
        <v>152</v>
      </c>
      <c r="G16" s="30" t="s">
        <v>148</v>
      </c>
      <c r="H16" s="30" t="s">
        <v>160</v>
      </c>
      <c r="I16" s="30" t="s">
        <v>161</v>
      </c>
      <c r="J16" s="30">
        <v>8</v>
      </c>
      <c r="K16" s="30">
        <v>11</v>
      </c>
      <c r="L16" s="30">
        <v>11</v>
      </c>
      <c r="M16" s="31">
        <v>0.72727</v>
      </c>
      <c r="N16" s="31">
        <v>1</v>
      </c>
      <c r="O16" s="30">
        <v>2.91</v>
      </c>
      <c r="P16" s="30">
        <v>21.938</v>
      </c>
      <c r="Q16" s="30">
        <v>1.3</v>
      </c>
      <c r="R16" s="30">
        <v>185.63</v>
      </c>
      <c r="S16" s="30">
        <v>6.45</v>
      </c>
    </row>
    <row r="17" spans="1:19">
      <c r="A17" s="26" t="s">
        <v>57</v>
      </c>
      <c r="B17" s="26" t="s">
        <v>18</v>
      </c>
      <c r="C17" s="26">
        <v>201510</v>
      </c>
      <c r="D17" s="26">
        <v>10350</v>
      </c>
      <c r="E17" s="26" t="s">
        <v>112</v>
      </c>
      <c r="F17" s="26" t="s">
        <v>153</v>
      </c>
      <c r="G17" s="26" t="s">
        <v>148</v>
      </c>
      <c r="H17" s="26" t="s">
        <v>160</v>
      </c>
      <c r="I17" s="26" t="s">
        <v>161</v>
      </c>
      <c r="J17" s="26">
        <v>9</v>
      </c>
      <c r="K17" s="26">
        <v>12</v>
      </c>
      <c r="L17" s="26">
        <v>12</v>
      </c>
      <c r="M17" s="32">
        <v>0.75</v>
      </c>
      <c r="N17" s="32">
        <v>1</v>
      </c>
      <c r="O17" s="26">
        <v>3</v>
      </c>
      <c r="P17" s="26">
        <v>18.563</v>
      </c>
      <c r="Q17" s="26">
        <v>1.1</v>
      </c>
      <c r="R17" s="26">
        <v>202.5</v>
      </c>
      <c r="S17" s="26">
        <v>1.1</v>
      </c>
    </row>
    <row r="18" spans="1:19">
      <c r="A18" s="30" t="s">
        <v>58</v>
      </c>
      <c r="B18" s="30" t="s">
        <v>22</v>
      </c>
      <c r="C18" s="30">
        <v>201610</v>
      </c>
      <c r="D18" s="30">
        <v>10748</v>
      </c>
      <c r="E18" s="30" t="s">
        <v>112</v>
      </c>
      <c r="F18" s="30" t="s">
        <v>153</v>
      </c>
      <c r="G18" s="30" t="s">
        <v>148</v>
      </c>
      <c r="H18" s="30" t="s">
        <v>160</v>
      </c>
      <c r="I18" s="30" t="s">
        <v>161</v>
      </c>
      <c r="J18" s="30">
        <v>15</v>
      </c>
      <c r="K18" s="30">
        <v>15</v>
      </c>
      <c r="L18" s="30">
        <v>16</v>
      </c>
      <c r="M18" s="31">
        <v>0.9375</v>
      </c>
      <c r="N18" s="31">
        <v>0.9375</v>
      </c>
      <c r="O18" s="30">
        <v>3.63</v>
      </c>
      <c r="P18" s="30">
        <v>18.563</v>
      </c>
      <c r="Q18" s="30">
        <v>1.1</v>
      </c>
      <c r="R18" s="30">
        <v>270</v>
      </c>
      <c r="S18" s="30">
        <v>8.49</v>
      </c>
    </row>
    <row r="19" spans="1:19">
      <c r="A19" s="26" t="s">
        <v>59</v>
      </c>
      <c r="B19" s="26" t="s">
        <v>26</v>
      </c>
      <c r="C19" s="26">
        <v>201710</v>
      </c>
      <c r="D19" s="26">
        <v>10748</v>
      </c>
      <c r="E19" s="26" t="s">
        <v>112</v>
      </c>
      <c r="F19" s="26" t="s">
        <v>153</v>
      </c>
      <c r="G19" s="26" t="s">
        <v>148</v>
      </c>
      <c r="H19" s="26" t="s">
        <v>160</v>
      </c>
      <c r="I19" s="26" t="s">
        <v>161</v>
      </c>
      <c r="J19" s="26">
        <v>7</v>
      </c>
      <c r="K19" s="26">
        <v>10</v>
      </c>
      <c r="L19" s="26">
        <v>11</v>
      </c>
      <c r="M19" s="32">
        <v>0.63636</v>
      </c>
      <c r="N19" s="32">
        <v>0.90909</v>
      </c>
      <c r="O19" s="26">
        <v>2.55</v>
      </c>
      <c r="P19" s="26">
        <v>18.563</v>
      </c>
      <c r="Q19" s="26">
        <v>1.1</v>
      </c>
      <c r="R19" s="26">
        <v>185.63</v>
      </c>
      <c r="S19" s="26">
        <v>4.1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9"/>
  <mergeCells>
    <mergeCell ref="A1:S1"/>
    <mergeCell ref="A2:S2"/>
    <mergeCell ref="A3:S3"/>
  </mergeCells>
  <conditionalFormatting sqref="M6:M19">
    <cfRule type="cellIs" dxfId="0" priority="1" operator="lessThan">
      <formula>0.7</formula>
    </cfRule>
  </conditionalFormatting>
  <conditionalFormatting sqref="N6:N19">
    <cfRule type="cellIs" dxfId="1" priority="2" operator="lessThan">
      <formula>0.86</formula>
    </cfRule>
  </conditionalFormatting>
  <conditionalFormatting sqref="R6:R19">
    <cfRule type="cellIs" dxfId="2" priority="3" operator="lessThan">
      <formula>565</formula>
    </cfRule>
  </conditionalFormatting>
  <conditionalFormatting sqref="R6:R1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24</v>
      </c>
      <c r="E6" s="11">
        <v>40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16</v>
      </c>
      <c r="E7" s="10">
        <v>20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</v>
      </c>
      <c r="C8" s="12" t="str">
        <f>IF(E8=0, 0, (D8/E8))</f>
        <v>0</v>
      </c>
      <c r="D8" s="11">
        <v>33</v>
      </c>
      <c r="E8" s="11">
        <v>40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15</v>
      </c>
      <c r="E9" s="10">
        <v>15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32</v>
      </c>
      <c r="E10" s="11">
        <v>40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1</v>
      </c>
      <c r="C11" s="13" t="str">
        <f>IF(E11=0, 0, (D11/E11))</f>
        <v>0</v>
      </c>
      <c r="D11" s="10">
        <v>11</v>
      </c>
      <c r="E11" s="10">
        <v>20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</v>
      </c>
      <c r="C12" s="12" t="str">
        <f>IF(E12=0, 0, (D12/E12))</f>
        <v>0</v>
      </c>
      <c r="D12" s="11">
        <v>24</v>
      </c>
      <c r="E12" s="11">
        <v>40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12</v>
      </c>
      <c r="E13" s="10">
        <v>12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</v>
      </c>
      <c r="C14" s="12" t="str">
        <f>IF(E14=0, 0, (D14/E14))</f>
        <v>0</v>
      </c>
      <c r="D14" s="11">
        <v>22</v>
      </c>
      <c r="E14" s="11">
        <v>40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6</v>
      </c>
      <c r="C22" s="12" t="str">
        <f>IF(E22=0, 0, (D22/E22))</f>
        <v>0</v>
      </c>
      <c r="D22" s="11">
        <v>88</v>
      </c>
      <c r="E22" s="11">
        <v>115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6</v>
      </c>
      <c r="C23" s="13" t="str">
        <f>IF(E23=0, 0, (D23/E23))</f>
        <v>0</v>
      </c>
      <c r="D23" s="10">
        <v>79</v>
      </c>
      <c r="E23" s="10">
        <v>112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</v>
      </c>
      <c r="C24" s="12" t="str">
        <f>IF(E24=0, 0, (D24/E24))</f>
        <v>0</v>
      </c>
      <c r="D24" s="11">
        <v>22</v>
      </c>
      <c r="E24" s="11">
        <v>40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10</v>
      </c>
      <c r="F6" s="12">
        <v>0.8</v>
      </c>
      <c r="G6" s="12">
        <v>1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14</v>
      </c>
      <c r="O6" s="12">
        <v>0.7142857</v>
      </c>
      <c r="P6" s="12">
        <v>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5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11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10</v>
      </c>
      <c r="F8" s="12">
        <v>0.8</v>
      </c>
      <c r="G8" s="12">
        <v>0.8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23</v>
      </c>
      <c r="O8" s="12">
        <v>0.9565217</v>
      </c>
      <c r="P8" s="12">
        <v>0.9565217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4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11</v>
      </c>
      <c r="O9" s="13">
        <v>1</v>
      </c>
      <c r="P9" s="13">
        <v>1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10</v>
      </c>
      <c r="F10" s="12">
        <v>1</v>
      </c>
      <c r="G10" s="12">
        <v>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22</v>
      </c>
      <c r="O10" s="12">
        <v>0.9090909</v>
      </c>
      <c r="P10" s="12">
        <v>0.9545455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3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8</v>
      </c>
      <c r="O11" s="13">
        <v>0.75</v>
      </c>
      <c r="P11" s="13">
        <v>0.75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8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16</v>
      </c>
      <c r="O12" s="12">
        <v>1</v>
      </c>
      <c r="P12" s="12">
        <v>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4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8</v>
      </c>
      <c r="O13" s="13">
        <v>0.875</v>
      </c>
      <c r="P13" s="13">
        <v>1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8</v>
      </c>
      <c r="F14" s="12">
        <v>0.75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14</v>
      </c>
      <c r="O14" s="12">
        <v>0.6428571</v>
      </c>
      <c r="P14" s="12">
        <v>0.9285714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29</v>
      </c>
      <c r="F22" s="12">
        <v>0.862069</v>
      </c>
      <c r="G22" s="12">
        <v>0.9310345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59</v>
      </c>
      <c r="O22" s="12">
        <v>0.9152542</v>
      </c>
      <c r="P22" s="12">
        <v>0.9830508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25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54</v>
      </c>
      <c r="O23" s="13">
        <v>0.9074074</v>
      </c>
      <c r="P23" s="13">
        <v>0.9444444</v>
      </c>
    </row>
    <row r="24" spans="1:16">
      <c r="A24" s="10" t="s">
        <v>59</v>
      </c>
      <c r="B24" s="11">
        <v>0</v>
      </c>
      <c r="C24" s="12">
        <v>0</v>
      </c>
      <c r="D24" s="12">
        <v>0</v>
      </c>
      <c r="E24" s="11">
        <v>8</v>
      </c>
      <c r="F24" s="12">
        <v>0.75</v>
      </c>
      <c r="G24" s="12">
        <v>1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14</v>
      </c>
      <c r="O24" s="12">
        <v>0.6428571</v>
      </c>
      <c r="P24" s="12">
        <v>0.9285714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8</v>
      </c>
      <c r="F6" s="12">
        <v>0.75</v>
      </c>
      <c r="G6" s="12">
        <v>1</v>
      </c>
      <c r="H6" s="11">
        <v>6</v>
      </c>
      <c r="I6" s="12">
        <v>0.6666667</v>
      </c>
      <c r="J6" s="12">
        <v>1</v>
      </c>
      <c r="K6" s="11">
        <v>8</v>
      </c>
      <c r="L6" s="12">
        <v>0.75</v>
      </c>
      <c r="M6" s="12">
        <v>1</v>
      </c>
      <c r="N6" s="11">
        <v>2</v>
      </c>
      <c r="O6" s="12">
        <v>1</v>
      </c>
      <c r="P6" s="12">
        <v>1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6</v>
      </c>
      <c r="F7" s="13">
        <v>1</v>
      </c>
      <c r="G7" s="13">
        <v>1</v>
      </c>
      <c r="H7" s="10">
        <v>9</v>
      </c>
      <c r="I7" s="13">
        <v>1</v>
      </c>
      <c r="J7" s="13">
        <v>1</v>
      </c>
      <c r="K7" s="10">
        <v>1</v>
      </c>
      <c r="L7" s="13">
        <v>1</v>
      </c>
      <c r="M7" s="13">
        <v>1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12</v>
      </c>
      <c r="F8" s="12">
        <v>1</v>
      </c>
      <c r="G8" s="12">
        <v>1</v>
      </c>
      <c r="H8" s="11">
        <v>17</v>
      </c>
      <c r="I8" s="12">
        <v>0.8235294</v>
      </c>
      <c r="J8" s="12">
        <v>0.8235294</v>
      </c>
      <c r="K8" s="11">
        <v>4</v>
      </c>
      <c r="L8" s="12">
        <v>1</v>
      </c>
      <c r="M8" s="12">
        <v>1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6</v>
      </c>
      <c r="F9" s="13">
        <v>1</v>
      </c>
      <c r="G9" s="13">
        <v>1</v>
      </c>
      <c r="H9" s="10">
        <v>6</v>
      </c>
      <c r="I9" s="13">
        <v>1</v>
      </c>
      <c r="J9" s="13">
        <v>1</v>
      </c>
      <c r="K9" s="10">
        <v>3</v>
      </c>
      <c r="L9" s="13">
        <v>1</v>
      </c>
      <c r="M9" s="13">
        <v>1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8</v>
      </c>
      <c r="F10" s="12">
        <v>0.75</v>
      </c>
      <c r="G10" s="12">
        <v>0.875</v>
      </c>
      <c r="H10" s="11">
        <v>16</v>
      </c>
      <c r="I10" s="12">
        <v>1</v>
      </c>
      <c r="J10" s="12">
        <v>1</v>
      </c>
      <c r="K10" s="11">
        <v>8</v>
      </c>
      <c r="L10" s="12">
        <v>1</v>
      </c>
      <c r="M10" s="12">
        <v>1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1</v>
      </c>
      <c r="C11" s="13">
        <v>1</v>
      </c>
      <c r="D11" s="13">
        <v>1</v>
      </c>
      <c r="E11" s="10">
        <v>5</v>
      </c>
      <c r="F11" s="13">
        <v>0.6</v>
      </c>
      <c r="G11" s="13">
        <v>0.6</v>
      </c>
      <c r="H11" s="10">
        <v>3</v>
      </c>
      <c r="I11" s="13">
        <v>1</v>
      </c>
      <c r="J11" s="13">
        <v>1</v>
      </c>
      <c r="K11" s="10">
        <v>2</v>
      </c>
      <c r="L11" s="13">
        <v>1</v>
      </c>
      <c r="M11" s="13">
        <v>1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2</v>
      </c>
      <c r="C12" s="12">
        <v>1</v>
      </c>
      <c r="D12" s="12">
        <v>1</v>
      </c>
      <c r="E12" s="11">
        <v>8</v>
      </c>
      <c r="F12" s="12">
        <v>1</v>
      </c>
      <c r="G12" s="12">
        <v>1</v>
      </c>
      <c r="H12" s="11">
        <v>10</v>
      </c>
      <c r="I12" s="12">
        <v>1</v>
      </c>
      <c r="J12" s="12">
        <v>1</v>
      </c>
      <c r="K12" s="11">
        <v>4</v>
      </c>
      <c r="L12" s="12">
        <v>1</v>
      </c>
      <c r="M12" s="12">
        <v>1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5</v>
      </c>
      <c r="F13" s="13">
        <v>1</v>
      </c>
      <c r="G13" s="13">
        <v>1</v>
      </c>
      <c r="H13" s="10">
        <v>5</v>
      </c>
      <c r="I13" s="13">
        <v>0.8</v>
      </c>
      <c r="J13" s="13">
        <v>1</v>
      </c>
      <c r="K13" s="10">
        <v>2</v>
      </c>
      <c r="L13" s="13">
        <v>1</v>
      </c>
      <c r="M13" s="13">
        <v>1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8</v>
      </c>
      <c r="F14" s="12">
        <v>0.875</v>
      </c>
      <c r="G14" s="12">
        <v>0.875</v>
      </c>
      <c r="H14" s="11">
        <v>6</v>
      </c>
      <c r="I14" s="12">
        <v>0.3333333</v>
      </c>
      <c r="J14" s="12">
        <v>1</v>
      </c>
      <c r="K14" s="11">
        <v>8</v>
      </c>
      <c r="L14" s="12">
        <v>0.75</v>
      </c>
      <c r="M14" s="12">
        <v>1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0</v>
      </c>
      <c r="C22" s="12">
        <v>0</v>
      </c>
      <c r="D22" s="12">
        <v>0</v>
      </c>
      <c r="E22" s="11">
        <v>32</v>
      </c>
      <c r="F22" s="12">
        <v>0.9375</v>
      </c>
      <c r="G22" s="12">
        <v>1</v>
      </c>
      <c r="H22" s="11">
        <v>38</v>
      </c>
      <c r="I22" s="12">
        <v>0.8684211</v>
      </c>
      <c r="J22" s="12">
        <v>0.9210526</v>
      </c>
      <c r="K22" s="11">
        <v>16</v>
      </c>
      <c r="L22" s="12">
        <v>0.875</v>
      </c>
      <c r="M22" s="12">
        <v>1</v>
      </c>
      <c r="N22" s="11">
        <v>2</v>
      </c>
      <c r="O22" s="12">
        <v>1</v>
      </c>
      <c r="P22" s="12">
        <v>1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3</v>
      </c>
      <c r="C23" s="13">
        <v>1</v>
      </c>
      <c r="D23" s="13">
        <v>1</v>
      </c>
      <c r="E23" s="10">
        <v>26</v>
      </c>
      <c r="F23" s="13">
        <v>0.8461538</v>
      </c>
      <c r="G23" s="13">
        <v>0.8846154</v>
      </c>
      <c r="H23" s="10">
        <v>34</v>
      </c>
      <c r="I23" s="13">
        <v>0.9705882</v>
      </c>
      <c r="J23" s="13">
        <v>1</v>
      </c>
      <c r="K23" s="10">
        <v>16</v>
      </c>
      <c r="L23" s="13">
        <v>1</v>
      </c>
      <c r="M23" s="13">
        <v>1</v>
      </c>
      <c r="N23" s="10">
        <v>0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0" t="s">
        <v>59</v>
      </c>
      <c r="B24" s="11">
        <v>0</v>
      </c>
      <c r="C24" s="12">
        <v>0</v>
      </c>
      <c r="D24" s="12">
        <v>0</v>
      </c>
      <c r="E24" s="11">
        <v>8</v>
      </c>
      <c r="F24" s="12">
        <v>0.875</v>
      </c>
      <c r="G24" s="12">
        <v>0.875</v>
      </c>
      <c r="H24" s="11">
        <v>6</v>
      </c>
      <c r="I24" s="12">
        <v>0.3333333</v>
      </c>
      <c r="J24" s="12">
        <v>1</v>
      </c>
      <c r="K24" s="11">
        <v>8</v>
      </c>
      <c r="L24" s="12">
        <v>0.75</v>
      </c>
      <c r="M24" s="12">
        <v>1</v>
      </c>
      <c r="N24" s="11">
        <v>0</v>
      </c>
      <c r="O24" s="12">
        <v>0</v>
      </c>
      <c r="P24" s="12">
        <v>0</v>
      </c>
      <c r="Q24" s="11">
        <v>0</v>
      </c>
      <c r="R24" s="12">
        <v>0</v>
      </c>
      <c r="S24" s="12">
        <v>0</v>
      </c>
      <c r="T24" s="11">
        <v>0</v>
      </c>
      <c r="U24" s="12">
        <v>0</v>
      </c>
      <c r="V24" s="12">
        <v>0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2</v>
      </c>
      <c r="C6" s="12">
        <v>0</v>
      </c>
      <c r="D6" s="12">
        <v>1</v>
      </c>
      <c r="E6" s="11">
        <v>22</v>
      </c>
      <c r="F6" s="12">
        <v>0.8181818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2</v>
      </c>
      <c r="C7" s="13">
        <v>1</v>
      </c>
      <c r="D7" s="13">
        <v>1</v>
      </c>
      <c r="E7" s="10">
        <v>14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</v>
      </c>
      <c r="C8" s="12">
        <v>0.6666667</v>
      </c>
      <c r="D8" s="12">
        <v>0.6666667</v>
      </c>
      <c r="E8" s="11">
        <v>30</v>
      </c>
      <c r="F8" s="12">
        <v>0.9333333</v>
      </c>
      <c r="G8" s="12">
        <v>0.9333333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1</v>
      </c>
      <c r="C9" s="13">
        <v>1</v>
      </c>
      <c r="D9" s="13">
        <v>1</v>
      </c>
      <c r="E9" s="10">
        <v>14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4</v>
      </c>
      <c r="C10" s="12">
        <v>1</v>
      </c>
      <c r="D10" s="12">
        <v>1</v>
      </c>
      <c r="E10" s="11">
        <v>28</v>
      </c>
      <c r="F10" s="12">
        <v>0.9285714</v>
      </c>
      <c r="G10" s="12">
        <v>0.9642857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11</v>
      </c>
      <c r="F11" s="13">
        <v>0.8181818</v>
      </c>
      <c r="G11" s="13">
        <v>0.8181818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2</v>
      </c>
      <c r="C12" s="12">
        <v>1</v>
      </c>
      <c r="D12" s="12">
        <v>1</v>
      </c>
      <c r="E12" s="11">
        <v>22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1</v>
      </c>
      <c r="C13" s="13">
        <v>1</v>
      </c>
      <c r="D13" s="13">
        <v>1</v>
      </c>
      <c r="E13" s="10">
        <v>11</v>
      </c>
      <c r="F13" s="13">
        <v>0.9090909</v>
      </c>
      <c r="G13" s="13">
        <v>1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</v>
      </c>
      <c r="C14" s="12">
        <v>0</v>
      </c>
      <c r="D14" s="12">
        <v>1</v>
      </c>
      <c r="E14" s="11">
        <v>20</v>
      </c>
      <c r="F14" s="12">
        <v>0.75</v>
      </c>
      <c r="G14" s="12">
        <v>0.95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8</v>
      </c>
      <c r="C22" s="12">
        <v>0.625</v>
      </c>
      <c r="D22" s="12">
        <v>0.875</v>
      </c>
      <c r="E22" s="11">
        <v>80</v>
      </c>
      <c r="F22" s="12">
        <v>0.925</v>
      </c>
      <c r="G22" s="12">
        <v>0.975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7</v>
      </c>
      <c r="C23" s="13">
        <v>1</v>
      </c>
      <c r="D23" s="13">
        <v>1</v>
      </c>
      <c r="E23" s="10">
        <v>72</v>
      </c>
      <c r="F23" s="13">
        <v>0.9305556</v>
      </c>
      <c r="G23" s="13">
        <v>0.9583333</v>
      </c>
      <c r="H23" s="10">
        <v>0</v>
      </c>
      <c r="I23" s="13">
        <v>0</v>
      </c>
      <c r="J23" s="13">
        <v>0</v>
      </c>
    </row>
    <row r="24" spans="1:10">
      <c r="A24" s="10" t="s">
        <v>59</v>
      </c>
      <c r="B24" s="11">
        <v>2</v>
      </c>
      <c r="C24" s="12">
        <v>0</v>
      </c>
      <c r="D24" s="12">
        <v>1</v>
      </c>
      <c r="E24" s="11">
        <v>20</v>
      </c>
      <c r="F24" s="12">
        <v>0.75</v>
      </c>
      <c r="G24" s="12">
        <v>0.95</v>
      </c>
      <c r="H24" s="11">
        <v>0</v>
      </c>
      <c r="I24" s="12">
        <v>0</v>
      </c>
      <c r="J24" s="12">
        <v>0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2"/>
  <sheetViews>
    <sheetView tabSelected="0" workbookViewId="0" showGridLines="true" showRowColHeaders="1">
      <selection activeCell="C22" sqref="C22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103</v>
      </c>
      <c r="B1" s="8"/>
      <c r="C1" s="8"/>
      <c r="D1" s="8"/>
      <c r="E1" s="8"/>
      <c r="F1" s="8"/>
    </row>
    <row r="2" spans="1:6">
      <c r="A2" s="7" t="s">
        <v>104</v>
      </c>
      <c r="B2" s="8"/>
      <c r="C2" s="8"/>
      <c r="D2" s="8"/>
      <c r="E2" s="8"/>
      <c r="F2" s="8"/>
    </row>
    <row r="4" spans="1:6">
      <c r="A4" s="9" t="s">
        <v>105</v>
      </c>
      <c r="B4" s="9" t="s">
        <v>106</v>
      </c>
      <c r="C4" s="9" t="s">
        <v>107</v>
      </c>
      <c r="D4" s="9" t="s">
        <v>108</v>
      </c>
      <c r="E4" s="9" t="s">
        <v>109</v>
      </c>
      <c r="F4" s="9" t="s">
        <v>110</v>
      </c>
    </row>
    <row r="5" spans="1:6">
      <c r="A5" s="10" t="s">
        <v>111</v>
      </c>
      <c r="B5" s="10" t="s">
        <v>112</v>
      </c>
      <c r="C5" s="10" t="s">
        <v>113</v>
      </c>
      <c r="D5" s="10" t="s">
        <v>114</v>
      </c>
      <c r="E5" s="13" t="s">
        <v>0</v>
      </c>
      <c r="F5" s="10">
        <v>7</v>
      </c>
    </row>
    <row r="6" spans="1:6">
      <c r="A6" s="11" t="s">
        <v>115</v>
      </c>
      <c r="B6" s="11" t="s">
        <v>116</v>
      </c>
      <c r="C6" s="11" t="s">
        <v>117</v>
      </c>
      <c r="D6" s="11" t="s">
        <v>118</v>
      </c>
      <c r="E6" s="12" t="s">
        <v>119</v>
      </c>
      <c r="F6" s="11">
        <v>2</v>
      </c>
    </row>
    <row r="7" spans="1:6">
      <c r="A7" s="10" t="s">
        <v>115</v>
      </c>
      <c r="B7" s="10" t="s">
        <v>120</v>
      </c>
      <c r="C7" s="10" t="s">
        <v>113</v>
      </c>
      <c r="D7" s="10" t="s">
        <v>121</v>
      </c>
      <c r="E7" s="13" t="s">
        <v>119</v>
      </c>
      <c r="F7" s="10">
        <v>12</v>
      </c>
    </row>
    <row r="8" spans="1:6">
      <c r="A8" s="11" t="s">
        <v>122</v>
      </c>
      <c r="B8" s="11" t="s">
        <v>116</v>
      </c>
      <c r="C8" s="11" t="s">
        <v>117</v>
      </c>
      <c r="D8" s="11" t="s">
        <v>118</v>
      </c>
      <c r="E8" s="12" t="s">
        <v>119</v>
      </c>
      <c r="F8" s="11">
        <v>5</v>
      </c>
    </row>
    <row r="9" spans="1:6">
      <c r="A9" s="10" t="s">
        <v>122</v>
      </c>
      <c r="B9" s="10" t="s">
        <v>120</v>
      </c>
      <c r="C9" s="10" t="s">
        <v>113</v>
      </c>
      <c r="D9" s="10" t="s">
        <v>121</v>
      </c>
      <c r="E9" s="13" t="s">
        <v>119</v>
      </c>
      <c r="F9" s="10">
        <v>6</v>
      </c>
    </row>
    <row r="10" spans="1:6">
      <c r="A10" s="11" t="s">
        <v>57</v>
      </c>
      <c r="B10" s="11" t="s">
        <v>120</v>
      </c>
      <c r="C10" s="11" t="s">
        <v>113</v>
      </c>
      <c r="D10" s="11" t="s">
        <v>121</v>
      </c>
      <c r="E10" s="12" t="s">
        <v>119</v>
      </c>
      <c r="F10" s="11">
        <v>6</v>
      </c>
    </row>
    <row r="11" spans="1:6">
      <c r="A11" s="10" t="s">
        <v>58</v>
      </c>
      <c r="B11" s="10" t="s">
        <v>116</v>
      </c>
      <c r="C11" s="10" t="s">
        <v>117</v>
      </c>
      <c r="D11" s="10" t="s">
        <v>118</v>
      </c>
      <c r="E11" s="13" t="s">
        <v>119</v>
      </c>
      <c r="F11" s="10">
        <v>1</v>
      </c>
    </row>
    <row r="12" spans="1:6">
      <c r="A12" s="11" t="s">
        <v>58</v>
      </c>
      <c r="B12" s="11" t="s">
        <v>120</v>
      </c>
      <c r="C12" s="11" t="s">
        <v>113</v>
      </c>
      <c r="D12" s="11" t="s">
        <v>121</v>
      </c>
      <c r="E12" s="12" t="s">
        <v>119</v>
      </c>
      <c r="F12" s="11">
        <v>14</v>
      </c>
    </row>
    <row r="13" spans="1:6">
      <c r="A13" s="10" t="s">
        <v>59</v>
      </c>
      <c r="B13" s="10" t="s">
        <v>116</v>
      </c>
      <c r="C13" s="10" t="s">
        <v>117</v>
      </c>
      <c r="D13" s="10" t="s">
        <v>118</v>
      </c>
      <c r="E13" s="13" t="s">
        <v>119</v>
      </c>
      <c r="F13" s="10">
        <v>1</v>
      </c>
    </row>
    <row r="14" spans="1:6">
      <c r="A14" s="11" t="s">
        <v>59</v>
      </c>
      <c r="B14" s="11" t="s">
        <v>120</v>
      </c>
      <c r="C14" s="11" t="s">
        <v>113</v>
      </c>
      <c r="D14" s="11" t="s">
        <v>121</v>
      </c>
      <c r="E14" s="12" t="s">
        <v>119</v>
      </c>
      <c r="F14" s="11">
        <v>7</v>
      </c>
    </row>
    <row r="15" spans="1:6">
      <c r="A15" s="27"/>
      <c r="B15" s="27"/>
      <c r="C15" s="27"/>
      <c r="D15" s="27"/>
      <c r="E15" s="28" t="s">
        <v>87</v>
      </c>
      <c r="F15" s="15" t="str">
        <f>SUM(F5:F14)</f>
        <v>0</v>
      </c>
    </row>
    <row r="18" spans="1:6">
      <c r="A18" s="6" t="s">
        <v>35</v>
      </c>
      <c r="B18" s="8"/>
      <c r="C18" s="8"/>
      <c r="D18" s="8"/>
      <c r="E18" s="8"/>
      <c r="F18" s="8"/>
    </row>
    <row r="20" spans="1:6" customHeight="1" ht="30">
      <c r="A20" s="22" t="s">
        <v>36</v>
      </c>
      <c r="B20" s="18"/>
      <c r="C20" s="23" t="s">
        <v>37</v>
      </c>
      <c r="D20"/>
      <c r="E20"/>
      <c r="F20"/>
    </row>
    <row r="21" spans="1:6">
      <c r="A21" s="22" t="s">
        <v>123</v>
      </c>
      <c r="B21" s="18"/>
      <c r="C21" t="s">
        <v>124</v>
      </c>
      <c r="D21"/>
      <c r="E21"/>
      <c r="F21"/>
    </row>
    <row r="22" spans="1:6" customHeight="1" ht="30">
      <c r="A22" s="22" t="s">
        <v>125</v>
      </c>
      <c r="B22" s="18"/>
      <c r="C22" s="23" t="s">
        <v>126</v>
      </c>
      <c r="D22"/>
      <c r="E22"/>
      <c r="F2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8:F18"/>
    <mergeCell ref="A20:B20"/>
    <mergeCell ref="C20:F20"/>
    <mergeCell ref="A21:B21"/>
    <mergeCell ref="C21:F21"/>
    <mergeCell ref="A22:B22"/>
    <mergeCell ref="C22:F2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105</v>
      </c>
      <c r="B5" s="25" t="s">
        <v>130</v>
      </c>
      <c r="C5" s="29" t="s">
        <v>131</v>
      </c>
      <c r="D5" s="25" t="s">
        <v>132</v>
      </c>
      <c r="E5" s="25" t="s">
        <v>133</v>
      </c>
      <c r="F5" s="25" t="s">
        <v>134</v>
      </c>
      <c r="G5" s="29" t="s">
        <v>135</v>
      </c>
      <c r="H5" s="29" t="s">
        <v>136</v>
      </c>
      <c r="I5" s="29" t="s">
        <v>137</v>
      </c>
      <c r="J5" s="29" t="s">
        <v>138</v>
      </c>
      <c r="K5" s="29" t="s">
        <v>139</v>
      </c>
      <c r="L5" s="29" t="s">
        <v>140</v>
      </c>
      <c r="M5" s="29" t="s">
        <v>141</v>
      </c>
      <c r="N5" s="29" t="s">
        <v>142</v>
      </c>
      <c r="O5" s="29" t="s">
        <v>143</v>
      </c>
      <c r="P5" s="29" t="s">
        <v>54</v>
      </c>
      <c r="Q5" s="29" t="s">
        <v>55</v>
      </c>
      <c r="R5" s="29" t="s">
        <v>144</v>
      </c>
      <c r="S5" s="29" t="s">
        <v>145</v>
      </c>
      <c r="T5" s="29" t="s">
        <v>146</v>
      </c>
    </row>
    <row r="6" spans="1:20">
      <c r="A6" s="30" t="s">
        <v>57</v>
      </c>
      <c r="B6" s="30" t="s">
        <v>19</v>
      </c>
      <c r="C6" s="30">
        <v>201515</v>
      </c>
      <c r="D6" s="30" t="s">
        <v>112</v>
      </c>
      <c r="E6" s="30" t="s">
        <v>147</v>
      </c>
      <c r="F6" s="30" t="s">
        <v>148</v>
      </c>
      <c r="G6" s="30">
        <v>1</v>
      </c>
      <c r="H6" s="30">
        <v>16</v>
      </c>
      <c r="I6" s="30">
        <v>16</v>
      </c>
      <c r="J6" s="30">
        <v>16</v>
      </c>
      <c r="K6" s="30">
        <v>16</v>
      </c>
      <c r="L6" s="31">
        <v>1</v>
      </c>
      <c r="M6" s="30">
        <v>16</v>
      </c>
      <c r="N6" s="31">
        <v>1</v>
      </c>
      <c r="O6" s="30">
        <v>12.375</v>
      </c>
      <c r="P6" s="30">
        <v>198</v>
      </c>
      <c r="Q6" s="30">
        <v>0.73</v>
      </c>
      <c r="R6" s="30">
        <v>271.23</v>
      </c>
      <c r="S6" s="30">
        <v>5.3</v>
      </c>
      <c r="T6" s="30">
        <v>37.36</v>
      </c>
    </row>
    <row r="7" spans="1:20">
      <c r="A7" s="26" t="s">
        <v>58</v>
      </c>
      <c r="B7" s="26" t="s">
        <v>23</v>
      </c>
      <c r="C7" s="26">
        <v>201615</v>
      </c>
      <c r="D7" s="26" t="s">
        <v>112</v>
      </c>
      <c r="E7" s="26" t="s">
        <v>147</v>
      </c>
      <c r="F7" s="26" t="s">
        <v>148</v>
      </c>
      <c r="G7" s="26">
        <v>1</v>
      </c>
      <c r="H7" s="26">
        <v>9</v>
      </c>
      <c r="I7" s="26">
        <v>9</v>
      </c>
      <c r="J7" s="26">
        <v>11</v>
      </c>
      <c r="K7" s="26">
        <v>9</v>
      </c>
      <c r="L7" s="32">
        <v>0.81818</v>
      </c>
      <c r="M7" s="26">
        <v>9</v>
      </c>
      <c r="N7" s="32">
        <v>0.81818</v>
      </c>
      <c r="O7" s="26">
        <v>12.375</v>
      </c>
      <c r="P7" s="26">
        <v>136.125</v>
      </c>
      <c r="Q7" s="26">
        <v>0.73</v>
      </c>
      <c r="R7" s="26">
        <v>186.47</v>
      </c>
      <c r="S7" s="26">
        <v>3.92</v>
      </c>
      <c r="T7" s="26">
        <v>34.73</v>
      </c>
    </row>
    <row r="8" spans="1:20">
      <c r="A8" s="30" t="s">
        <v>57</v>
      </c>
      <c r="B8" s="30" t="s">
        <v>20</v>
      </c>
      <c r="C8" s="30">
        <v>201520</v>
      </c>
      <c r="D8" s="30" t="s">
        <v>112</v>
      </c>
      <c r="E8" s="30" t="s">
        <v>149</v>
      </c>
      <c r="F8" s="30" t="s">
        <v>148</v>
      </c>
      <c r="G8" s="30">
        <v>1</v>
      </c>
      <c r="H8" s="30">
        <v>15</v>
      </c>
      <c r="I8" s="30">
        <v>15</v>
      </c>
      <c r="J8" s="30">
        <v>18</v>
      </c>
      <c r="K8" s="30">
        <v>15</v>
      </c>
      <c r="L8" s="31">
        <v>0.83333</v>
      </c>
      <c r="M8" s="30">
        <v>15</v>
      </c>
      <c r="N8" s="31">
        <v>0.83333</v>
      </c>
      <c r="O8" s="30">
        <v>12.375</v>
      </c>
      <c r="P8" s="30">
        <v>222.75</v>
      </c>
      <c r="Q8" s="30">
        <v>0.73</v>
      </c>
      <c r="R8" s="30">
        <v>305.14</v>
      </c>
      <c r="S8" s="30">
        <v>5.43</v>
      </c>
      <c r="T8" s="30">
        <v>41.02</v>
      </c>
    </row>
    <row r="9" spans="1:20">
      <c r="A9" s="26" t="s">
        <v>58</v>
      </c>
      <c r="B9" s="26" t="s">
        <v>24</v>
      </c>
      <c r="C9" s="26">
        <v>201620</v>
      </c>
      <c r="D9" s="26" t="s">
        <v>112</v>
      </c>
      <c r="E9" s="26" t="s">
        <v>149</v>
      </c>
      <c r="F9" s="26" t="s">
        <v>148</v>
      </c>
      <c r="G9" s="26">
        <v>1</v>
      </c>
      <c r="H9" s="26">
        <v>12</v>
      </c>
      <c r="I9" s="26">
        <v>12</v>
      </c>
      <c r="J9" s="26">
        <v>12</v>
      </c>
      <c r="K9" s="26">
        <v>12</v>
      </c>
      <c r="L9" s="32">
        <v>1</v>
      </c>
      <c r="M9" s="26">
        <v>12</v>
      </c>
      <c r="N9" s="32">
        <v>1</v>
      </c>
      <c r="O9" s="26">
        <v>12.375</v>
      </c>
      <c r="P9" s="26">
        <v>148.5</v>
      </c>
      <c r="Q9" s="26">
        <v>0.73</v>
      </c>
      <c r="R9" s="26">
        <v>203.42</v>
      </c>
      <c r="S9" s="26">
        <v>4.21</v>
      </c>
      <c r="T9" s="26">
        <v>35.27</v>
      </c>
    </row>
    <row r="10" spans="1:20">
      <c r="A10" s="30" t="s">
        <v>57</v>
      </c>
      <c r="B10" s="30" t="s">
        <v>20</v>
      </c>
      <c r="C10" s="30">
        <v>201520</v>
      </c>
      <c r="D10" s="30" t="s">
        <v>112</v>
      </c>
      <c r="E10" s="30" t="s">
        <v>150</v>
      </c>
      <c r="F10" s="30" t="s">
        <v>148</v>
      </c>
      <c r="G10" s="30">
        <v>1</v>
      </c>
      <c r="H10" s="30">
        <v>15</v>
      </c>
      <c r="I10" s="30">
        <v>15</v>
      </c>
      <c r="J10" s="30">
        <v>15</v>
      </c>
      <c r="K10" s="30">
        <v>15</v>
      </c>
      <c r="L10" s="31">
        <v>1</v>
      </c>
      <c r="M10" s="30">
        <v>15</v>
      </c>
      <c r="N10" s="31">
        <v>1</v>
      </c>
      <c r="O10" s="30">
        <v>7.875</v>
      </c>
      <c r="P10" s="30">
        <v>118.125</v>
      </c>
      <c r="Q10" s="30">
        <v>0.47</v>
      </c>
      <c r="R10" s="30">
        <v>251.33</v>
      </c>
      <c r="S10" s="30">
        <v>3.36</v>
      </c>
      <c r="T10" s="30">
        <v>35.16</v>
      </c>
    </row>
    <row r="11" spans="1:20">
      <c r="A11" s="26" t="s">
        <v>58</v>
      </c>
      <c r="B11" s="26" t="s">
        <v>24</v>
      </c>
      <c r="C11" s="26">
        <v>201620</v>
      </c>
      <c r="D11" s="26" t="s">
        <v>112</v>
      </c>
      <c r="E11" s="26" t="s">
        <v>150</v>
      </c>
      <c r="F11" s="26" t="s">
        <v>148</v>
      </c>
      <c r="G11" s="26">
        <v>1</v>
      </c>
      <c r="H11" s="26">
        <v>12</v>
      </c>
      <c r="I11" s="26">
        <v>12</v>
      </c>
      <c r="J11" s="26">
        <v>12</v>
      </c>
      <c r="K11" s="26">
        <v>12</v>
      </c>
      <c r="L11" s="32">
        <v>1</v>
      </c>
      <c r="M11" s="26">
        <v>12</v>
      </c>
      <c r="N11" s="32">
        <v>1</v>
      </c>
      <c r="O11" s="26">
        <v>7.875</v>
      </c>
      <c r="P11" s="26">
        <v>94.5</v>
      </c>
      <c r="Q11" s="26">
        <v>0.47</v>
      </c>
      <c r="R11" s="26">
        <v>201.06</v>
      </c>
      <c r="S11" s="26">
        <v>2.71</v>
      </c>
      <c r="T11" s="26">
        <v>34.87</v>
      </c>
    </row>
    <row r="12" spans="1:20">
      <c r="A12" s="30" t="s">
        <v>57</v>
      </c>
      <c r="B12" s="30" t="s">
        <v>21</v>
      </c>
      <c r="C12" s="30">
        <v>201530</v>
      </c>
      <c r="D12" s="30" t="s">
        <v>112</v>
      </c>
      <c r="E12" s="30" t="s">
        <v>151</v>
      </c>
      <c r="F12" s="30" t="s">
        <v>148</v>
      </c>
      <c r="G12" s="30">
        <v>1</v>
      </c>
      <c r="H12" s="30">
        <v>15</v>
      </c>
      <c r="I12" s="30">
        <v>15</v>
      </c>
      <c r="J12" s="30">
        <v>15</v>
      </c>
      <c r="K12" s="30">
        <v>15</v>
      </c>
      <c r="L12" s="31">
        <v>1</v>
      </c>
      <c r="M12" s="30">
        <v>15</v>
      </c>
      <c r="N12" s="31">
        <v>1</v>
      </c>
      <c r="O12" s="30">
        <v>11.813</v>
      </c>
      <c r="P12" s="30">
        <v>177.188</v>
      </c>
      <c r="Q12" s="30">
        <v>1.4</v>
      </c>
      <c r="R12" s="30">
        <v>126.56</v>
      </c>
      <c r="S12" s="30">
        <v>5.02</v>
      </c>
      <c r="T12" s="30">
        <v>35.3</v>
      </c>
    </row>
    <row r="13" spans="1:20">
      <c r="A13" s="26" t="s">
        <v>58</v>
      </c>
      <c r="B13" s="26" t="s">
        <v>25</v>
      </c>
      <c r="C13" s="26">
        <v>201630</v>
      </c>
      <c r="D13" s="26" t="s">
        <v>112</v>
      </c>
      <c r="E13" s="26" t="s">
        <v>151</v>
      </c>
      <c r="F13" s="26" t="s">
        <v>148</v>
      </c>
      <c r="G13" s="26">
        <v>1</v>
      </c>
      <c r="H13" s="26">
        <v>11</v>
      </c>
      <c r="I13" s="26">
        <v>12</v>
      </c>
      <c r="J13" s="26">
        <v>12</v>
      </c>
      <c r="K13" s="26">
        <v>11</v>
      </c>
      <c r="L13" s="32">
        <v>0.91667</v>
      </c>
      <c r="M13" s="26">
        <v>12</v>
      </c>
      <c r="N13" s="32">
        <v>1</v>
      </c>
      <c r="O13" s="26">
        <v>11.813</v>
      </c>
      <c r="P13" s="26">
        <v>141.75</v>
      </c>
      <c r="Q13" s="26">
        <v>0.7</v>
      </c>
      <c r="R13" s="26">
        <v>202.5</v>
      </c>
      <c r="S13" s="26">
        <v>3.81</v>
      </c>
      <c r="T13" s="26">
        <v>37.2</v>
      </c>
    </row>
    <row r="14" spans="1:20">
      <c r="A14" s="30" t="s">
        <v>57</v>
      </c>
      <c r="B14" s="30" t="s">
        <v>18</v>
      </c>
      <c r="C14" s="30">
        <v>201510</v>
      </c>
      <c r="D14" s="30" t="s">
        <v>112</v>
      </c>
      <c r="E14" s="30" t="s">
        <v>152</v>
      </c>
      <c r="F14" s="30" t="s">
        <v>148</v>
      </c>
      <c r="G14" s="30">
        <v>1</v>
      </c>
      <c r="H14" s="30">
        <v>9</v>
      </c>
      <c r="I14" s="30">
        <v>12</v>
      </c>
      <c r="J14" s="30">
        <v>12</v>
      </c>
      <c r="K14" s="30">
        <v>9</v>
      </c>
      <c r="L14" s="31">
        <v>0.75</v>
      </c>
      <c r="M14" s="30">
        <v>12</v>
      </c>
      <c r="N14" s="31">
        <v>1</v>
      </c>
      <c r="O14" s="30">
        <v>21.938</v>
      </c>
      <c r="P14" s="30">
        <v>263.25</v>
      </c>
      <c r="Q14" s="30">
        <v>1.3</v>
      </c>
      <c r="R14" s="30">
        <v>202.5</v>
      </c>
      <c r="S14" s="30">
        <v>5.1</v>
      </c>
      <c r="T14" s="30">
        <v>51.62</v>
      </c>
    </row>
    <row r="15" spans="1:20">
      <c r="A15" s="26" t="s">
        <v>58</v>
      </c>
      <c r="B15" s="26" t="s">
        <v>22</v>
      </c>
      <c r="C15" s="26">
        <v>201610</v>
      </c>
      <c r="D15" s="26" t="s">
        <v>112</v>
      </c>
      <c r="E15" s="26" t="s">
        <v>152</v>
      </c>
      <c r="F15" s="26" t="s">
        <v>148</v>
      </c>
      <c r="G15" s="26">
        <v>1</v>
      </c>
      <c r="H15" s="26">
        <v>15</v>
      </c>
      <c r="I15" s="26">
        <v>16</v>
      </c>
      <c r="J15" s="26">
        <v>16</v>
      </c>
      <c r="K15" s="26">
        <v>15</v>
      </c>
      <c r="L15" s="32">
        <v>0.9375</v>
      </c>
      <c r="M15" s="26">
        <v>16</v>
      </c>
      <c r="N15" s="32">
        <v>1</v>
      </c>
      <c r="O15" s="26">
        <v>21.938</v>
      </c>
      <c r="P15" s="26">
        <v>351</v>
      </c>
      <c r="Q15" s="26">
        <v>1.3</v>
      </c>
      <c r="R15" s="26">
        <v>270</v>
      </c>
      <c r="S15" s="26">
        <v>9.94</v>
      </c>
      <c r="T15" s="26">
        <v>35.31</v>
      </c>
    </row>
    <row r="16" spans="1:20">
      <c r="A16" s="30" t="s">
        <v>59</v>
      </c>
      <c r="B16" s="30" t="s">
        <v>26</v>
      </c>
      <c r="C16" s="30">
        <v>201710</v>
      </c>
      <c r="D16" s="30" t="s">
        <v>112</v>
      </c>
      <c r="E16" s="30" t="s">
        <v>152</v>
      </c>
      <c r="F16" s="30" t="s">
        <v>148</v>
      </c>
      <c r="G16" s="30">
        <v>1</v>
      </c>
      <c r="H16" s="30">
        <v>8</v>
      </c>
      <c r="I16" s="30">
        <v>11</v>
      </c>
      <c r="J16" s="30">
        <v>11</v>
      </c>
      <c r="K16" s="30">
        <v>8</v>
      </c>
      <c r="L16" s="31">
        <v>0.72727</v>
      </c>
      <c r="M16" s="30">
        <v>11</v>
      </c>
      <c r="N16" s="31">
        <v>1</v>
      </c>
      <c r="O16" s="30">
        <v>21.938</v>
      </c>
      <c r="P16" s="30">
        <v>241.313</v>
      </c>
      <c r="Q16" s="30">
        <v>1.3</v>
      </c>
      <c r="R16" s="30">
        <v>185.63</v>
      </c>
      <c r="S16" s="30">
        <v>5.99</v>
      </c>
      <c r="T16" s="30">
        <v>40.29</v>
      </c>
    </row>
    <row r="17" spans="1:20">
      <c r="A17" s="26" t="s">
        <v>57</v>
      </c>
      <c r="B17" s="26" t="s">
        <v>18</v>
      </c>
      <c r="C17" s="26">
        <v>201510</v>
      </c>
      <c r="D17" s="26" t="s">
        <v>112</v>
      </c>
      <c r="E17" s="26" t="s">
        <v>153</v>
      </c>
      <c r="F17" s="26" t="s">
        <v>148</v>
      </c>
      <c r="G17" s="26">
        <v>1</v>
      </c>
      <c r="H17" s="26">
        <v>9</v>
      </c>
      <c r="I17" s="26">
        <v>12</v>
      </c>
      <c r="J17" s="26">
        <v>12</v>
      </c>
      <c r="K17" s="26">
        <v>9</v>
      </c>
      <c r="L17" s="32">
        <v>0.75</v>
      </c>
      <c r="M17" s="26">
        <v>12</v>
      </c>
      <c r="N17" s="32">
        <v>1</v>
      </c>
      <c r="O17" s="26">
        <v>18.563</v>
      </c>
      <c r="P17" s="26">
        <v>222.75</v>
      </c>
      <c r="Q17" s="26">
        <v>1.1</v>
      </c>
      <c r="R17" s="26">
        <v>202.5</v>
      </c>
      <c r="S17" s="26">
        <v>1.02</v>
      </c>
      <c r="T17" s="26">
        <v>218.38</v>
      </c>
    </row>
    <row r="18" spans="1:20">
      <c r="A18" s="30" t="s">
        <v>58</v>
      </c>
      <c r="B18" s="30" t="s">
        <v>22</v>
      </c>
      <c r="C18" s="30">
        <v>201610</v>
      </c>
      <c r="D18" s="30" t="s">
        <v>112</v>
      </c>
      <c r="E18" s="30" t="s">
        <v>153</v>
      </c>
      <c r="F18" s="30" t="s">
        <v>148</v>
      </c>
      <c r="G18" s="30">
        <v>1</v>
      </c>
      <c r="H18" s="30">
        <v>15</v>
      </c>
      <c r="I18" s="30">
        <v>15</v>
      </c>
      <c r="J18" s="30">
        <v>16</v>
      </c>
      <c r="K18" s="30">
        <v>15</v>
      </c>
      <c r="L18" s="31">
        <v>0.9375</v>
      </c>
      <c r="M18" s="30">
        <v>15</v>
      </c>
      <c r="N18" s="31">
        <v>0.9375</v>
      </c>
      <c r="O18" s="30">
        <v>18.563</v>
      </c>
      <c r="P18" s="30">
        <v>297</v>
      </c>
      <c r="Q18" s="30">
        <v>1.1</v>
      </c>
      <c r="R18" s="30">
        <v>270</v>
      </c>
      <c r="S18" s="30">
        <v>7.88</v>
      </c>
      <c r="T18" s="30">
        <v>37.69</v>
      </c>
    </row>
    <row r="19" spans="1:20">
      <c r="A19" s="26" t="s">
        <v>59</v>
      </c>
      <c r="B19" s="26" t="s">
        <v>26</v>
      </c>
      <c r="C19" s="26">
        <v>201710</v>
      </c>
      <c r="D19" s="26" t="s">
        <v>112</v>
      </c>
      <c r="E19" s="26" t="s">
        <v>153</v>
      </c>
      <c r="F19" s="26" t="s">
        <v>148</v>
      </c>
      <c r="G19" s="26">
        <v>1</v>
      </c>
      <c r="H19" s="26">
        <v>7</v>
      </c>
      <c r="I19" s="26">
        <v>10</v>
      </c>
      <c r="J19" s="26">
        <v>11</v>
      </c>
      <c r="K19" s="26">
        <v>7</v>
      </c>
      <c r="L19" s="32">
        <v>0.63636</v>
      </c>
      <c r="M19" s="26">
        <v>10</v>
      </c>
      <c r="N19" s="32">
        <v>0.90909</v>
      </c>
      <c r="O19" s="26">
        <v>18.563</v>
      </c>
      <c r="P19" s="26">
        <v>204.188</v>
      </c>
      <c r="Q19" s="26">
        <v>1.1</v>
      </c>
      <c r="R19" s="26">
        <v>185.63</v>
      </c>
      <c r="S19" s="26">
        <v>3.81</v>
      </c>
      <c r="T19" s="26">
        <v>53.59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9"/>
  <mergeCells>
    <mergeCell ref="A1:T1"/>
    <mergeCell ref="A2:T2"/>
    <mergeCell ref="A3:T3"/>
  </mergeCells>
  <conditionalFormatting sqref="L6:L19">
    <cfRule type="cellIs" dxfId="0" priority="1" operator="lessThan">
      <formula>0.7</formula>
    </cfRule>
  </conditionalFormatting>
  <conditionalFormatting sqref="N6:N19">
    <cfRule type="cellIs" dxfId="1" priority="2" operator="lessThan">
      <formula>0.86</formula>
    </cfRule>
  </conditionalFormatting>
  <conditionalFormatting sqref="R6:R19">
    <cfRule type="cellIs" dxfId="2" priority="3" operator="lessThan">
      <formula>565</formula>
    </cfRule>
  </conditionalFormatting>
  <conditionalFormatting sqref="R6:R1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2017-08-11T23:46:20+02:00</dcterms:created>
  <dcterms:modified xsi:type="dcterms:W3CDTF">2017-08-11T23:46:20+02:00</dcterms:modified>
  <dc:title>2017-2018 IVC Research Report for EMTP</dc:title>
  <dc:description>EMTP Specific Report Generated from Banner Data.</dc:description>
  <dc:subject>2017-2018 IVC Research Report for EMTP</dc:subject>
  <cp:keywords/>
  <cp:category/>
</cp:coreProperties>
</file>