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DATA'!$A$5:$T$21</definedName>
    <definedName name="_xlnm._FilterDatabase" localSheetId="8" hidden="1">'H. COURSE DATA'!$A$5:$T$21</definedName>
    <definedName name="_xlnm.Print_Titles" localSheetId="8">'H. COURSE DATA'!$5:$5</definedName>
    <definedName name="_xlnm._FilterDatabase" localSheetId="9" hidden="1">'I. SECTION DATA'!$A$5:$S$21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<sst xmlns="http://schemas.openxmlformats.org/spreadsheetml/2006/main" uniqueCount="166">
  <si>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Computer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</si>
  <si>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</si>
  <si>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</si>
  <si>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</si>
  <si>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</si>
  <si>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</si>
  <si>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</si>
  <si>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</si>
  <si>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</si>
  <si>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</si>
  <si>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</si>
  <si>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</si>
  <si>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</si>
  <si>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</si>
  <si>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</si>
  <si>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</si>
  <si>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</si>
  <si>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</si>
  <si>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</si>
  <si>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</si>
  <si>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</si>
  <si>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</si>
  <si>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</si>
  <si>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</si>
  <si>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</si>
  <si>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</si>
  <si>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</si>
  <si>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</si>
  <si>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</si>
  <si>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</si>
  <si>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</si>
  <si>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</si>
  <si>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</si>
  <si>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</si>
  <si>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</si>
  <si>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</si>
  <si>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</si>
  <si>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</si>
  <si>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</si>
  <si>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</si>
  <si>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</si>
  <si>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</si>
  <si>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</si>
  <si>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</si>
  <si>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</si>
  <si>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</si>
  <si>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</si>
  <si>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</si>
  <si>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</si>
  <si>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</si>
  <si>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</si>
  <si>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</si>
  <si>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</si>
  <si>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</si>
  <si>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</si>
  <si>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</si>
  <si>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</si>
  <si>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</si>
  <si>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</si>
  <si>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</si>
  <si>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</si>
  <si>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</si>
  <si>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</si>
  <si>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</si>
  <si>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</si>
  <si>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</si>
  <si>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</si>
  <si>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</si>
  <si>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</si>
  <si>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</si>
  <si>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</si>
  <si>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</si>
  <si>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</si>
  <si>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</si>
  <si>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</si>
  <si>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</si>
  <si>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</si>
  <si>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</si>
  <si>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</si>
  <si>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</si>
  <si>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</si>
  <si>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</si>
  <si>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</si>
  <si>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</si>
  <si>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</si>
  <si>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</si>
  <si>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</si>
  <si>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</si>
  <si>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</si>
  <si>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</si>
  <si>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</si>
  <si>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</si>
  <si>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</si>
  <si>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</si>
  <si>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</si>
  <si>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</si>
  <si>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</si>
  <si>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</si>
  <si>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</si>
  <si>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</si>
  <si>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</si>
  <si>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</si>
  <si>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</si>
  <si>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</si>
  <si>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</si>
  <si>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</si>
  <si>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</si>
  <si>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</si>
  <si>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</si>
  <si>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</si>
  <si>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</si>
  <si>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</si>
  <si>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</si>
  <si>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</si>
  <si>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</si>
  <si>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</si>
  <si>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</si>
  <si>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</si>
  <si>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</si>
  <si>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</si>
  <si>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</si>
  <si>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</si>
  <si>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</si>
  <si>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</si>
  <si>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</si>
  <si>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</si>
  <si>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</si>
  <si>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</si>
  <si>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</si>
  <si>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</si>
  <si>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</si>
  <si>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</si>
  <si>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</si>
  <si>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</si>
  <si>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</si>
  <si>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</si>
  <si>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</si>
  <si>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</si>
  <si>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</si>
  <si>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</si>
  <si>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</si>
  <si>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</si>
  <si>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</si>
  <si>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</si>
  <si>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</si>
  <si>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</si>
  <si>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</si>
  <si>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</si>
  <si>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</si>
  <si>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CS170</t>
  </si>
  <si>
    <t>day</t>
  </si>
  <si>
    <t>CS220</t>
  </si>
  <si>
    <t>CS221</t>
  </si>
  <si>
    <t>CS230</t>
  </si>
  <si>
    <t>ex_day</t>
  </si>
  <si>
    <t>CS231</t>
  </si>
  <si>
    <t>CS280</t>
  </si>
  <si>
    <t>CS281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</si>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</sst>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132</v>
      </c>
      <c r="C5" s="29" t="s">
        <v>133</v>
      </c>
      <c r="D5" s="29" t="s">
        <v>160</v>
      </c>
      <c r="E5" s="25" t="s">
        <v>134</v>
      </c>
      <c r="F5" s="25" t="s">
        <v>135</v>
      </c>
      <c r="G5" s="25" t="s">
        <v>136</v>
      </c>
      <c r="H5" s="25" t="s">
        <v>161</v>
      </c>
      <c r="I5" s="25" t="s">
        <v>162</v>
      </c>
      <c r="J5" s="29" t="s">
        <v>138</v>
      </c>
      <c r="K5" s="29" t="s">
        <v>139</v>
      </c>
      <c r="L5" s="29" t="s">
        <v>140</v>
      </c>
      <c r="M5" s="29" t="s">
        <v>142</v>
      </c>
      <c r="N5" s="29" t="s">
        <v>144</v>
      </c>
      <c r="O5" s="29" t="s">
        <v>163</v>
      </c>
      <c r="P5" s="29" t="s">
        <v>145</v>
      </c>
      <c r="Q5" s="29" t="s">
        <v>55</v>
      </c>
      <c r="R5" s="29" t="s">
        <v>146</v>
      </c>
      <c r="S5" s="29" t="s">
        <v>147</v>
      </c>
    </row>
    <row r="6" spans="1:19">
      <c r="A6" s="30" t="s">
        <v>57</v>
      </c>
      <c r="B6" s="30" t="s">
        <v>20</v>
      </c>
      <c r="C6" s="30">
        <v>201520</v>
      </c>
      <c r="D6" s="30">
        <v>20341</v>
      </c>
      <c r="E6" s="30" t="s">
        <v>112</v>
      </c>
      <c r="F6" s="30" t="s">
        <v>149</v>
      </c>
      <c r="G6" s="30" t="s">
        <v>150</v>
      </c>
      <c r="H6" s="30" t="s">
        <v>164</v>
      </c>
      <c r="I6" s="30" t="s">
        <v>165</v>
      </c>
      <c r="J6" s="30">
        <v>18</v>
      </c>
      <c r="K6" s="30">
        <v>18</v>
      </c>
      <c r="L6" s="30">
        <v>23</v>
      </c>
      <c r="M6" s="31">
        <v>0.78261</v>
      </c>
      <c r="N6" s="31">
        <v>0.78261</v>
      </c>
      <c r="O6" s="30">
        <v>2.74</v>
      </c>
      <c r="P6" s="30">
        <v>5.625</v>
      </c>
      <c r="Q6" s="30">
        <v>0.33</v>
      </c>
      <c r="R6" s="30">
        <v>392.05</v>
      </c>
      <c r="S6" s="30">
        <v>3.79</v>
      </c>
    </row>
    <row r="7" spans="1:19">
      <c r="A7" s="26" t="s">
        <v>58</v>
      </c>
      <c r="B7" s="26" t="s">
        <v>24</v>
      </c>
      <c r="C7" s="26">
        <v>201620</v>
      </c>
      <c r="D7" s="26">
        <v>20801</v>
      </c>
      <c r="E7" s="26" t="s">
        <v>112</v>
      </c>
      <c r="F7" s="26" t="s">
        <v>149</v>
      </c>
      <c r="G7" s="26" t="s">
        <v>150</v>
      </c>
      <c r="H7" s="26" t="s">
        <v>164</v>
      </c>
      <c r="I7" s="26" t="s">
        <v>165</v>
      </c>
      <c r="J7" s="26">
        <v>21</v>
      </c>
      <c r="K7" s="26">
        <v>22</v>
      </c>
      <c r="L7" s="26">
        <v>24</v>
      </c>
      <c r="M7" s="32">
        <v>0.875</v>
      </c>
      <c r="N7" s="32">
        <v>0.91667</v>
      </c>
      <c r="O7" s="26">
        <v>2.96</v>
      </c>
      <c r="P7" s="26">
        <v>5.625</v>
      </c>
      <c r="Q7" s="26">
        <v>0.33</v>
      </c>
      <c r="R7" s="26">
        <v>409.09</v>
      </c>
      <c r="S7" s="26">
        <v>4.39</v>
      </c>
    </row>
    <row r="8" spans="1:19">
      <c r="A8" s="30" t="s">
        <v>59</v>
      </c>
      <c r="B8" s="30" t="s">
        <v>28</v>
      </c>
      <c r="C8" s="30">
        <v>201720</v>
      </c>
      <c r="D8" s="30">
        <v>20801</v>
      </c>
      <c r="E8" s="30" t="s">
        <v>112</v>
      </c>
      <c r="F8" s="30" t="s">
        <v>149</v>
      </c>
      <c r="G8" s="30" t="s">
        <v>150</v>
      </c>
      <c r="H8" s="30" t="s">
        <v>164</v>
      </c>
      <c r="I8" s="30" t="s">
        <v>165</v>
      </c>
      <c r="J8" s="30">
        <v>11</v>
      </c>
      <c r="K8" s="30">
        <v>11</v>
      </c>
      <c r="L8" s="30">
        <v>19</v>
      </c>
      <c r="M8" s="31">
        <v>0.57895</v>
      </c>
      <c r="N8" s="31">
        <v>0.57895</v>
      </c>
      <c r="O8" s="30">
        <v>2.11</v>
      </c>
      <c r="P8" s="30">
        <v>5.625</v>
      </c>
      <c r="Q8" s="30">
        <v>0.33</v>
      </c>
      <c r="R8" s="30">
        <v>323.86</v>
      </c>
      <c r="S8" s="30">
        <v>3.47</v>
      </c>
    </row>
    <row r="9" spans="1:19">
      <c r="A9" s="26" t="s">
        <v>57</v>
      </c>
      <c r="B9" s="26" t="s">
        <v>18</v>
      </c>
      <c r="C9" s="26">
        <v>201510</v>
      </c>
      <c r="D9" s="26">
        <v>10372</v>
      </c>
      <c r="E9" s="26" t="s">
        <v>112</v>
      </c>
      <c r="F9" s="26" t="s">
        <v>151</v>
      </c>
      <c r="G9" s="26" t="s">
        <v>150</v>
      </c>
      <c r="H9" s="26" t="s">
        <v>164</v>
      </c>
      <c r="I9" s="26" t="s">
        <v>165</v>
      </c>
      <c r="J9" s="26">
        <v>25</v>
      </c>
      <c r="K9" s="26">
        <v>27</v>
      </c>
      <c r="L9" s="26">
        <v>31</v>
      </c>
      <c r="M9" s="32">
        <v>0.80645</v>
      </c>
      <c r="N9" s="32">
        <v>0.87097</v>
      </c>
      <c r="O9" s="26">
        <v>2.9</v>
      </c>
      <c r="P9" s="26">
        <v>6.75</v>
      </c>
      <c r="Q9" s="26">
        <v>0.4</v>
      </c>
      <c r="R9" s="26">
        <v>523.13</v>
      </c>
      <c r="S9" s="26">
        <v>6.42</v>
      </c>
    </row>
    <row r="10" spans="1:19">
      <c r="A10" s="30" t="s">
        <v>57</v>
      </c>
      <c r="B10" s="30" t="s">
        <v>20</v>
      </c>
      <c r="C10" s="30">
        <v>201520</v>
      </c>
      <c r="D10" s="30">
        <v>20342</v>
      </c>
      <c r="E10" s="30" t="s">
        <v>112</v>
      </c>
      <c r="F10" s="30" t="s">
        <v>151</v>
      </c>
      <c r="G10" s="30" t="s">
        <v>150</v>
      </c>
      <c r="H10" s="30" t="s">
        <v>164</v>
      </c>
      <c r="I10" s="30" t="s">
        <v>165</v>
      </c>
      <c r="J10" s="30">
        <v>20</v>
      </c>
      <c r="K10" s="30">
        <v>22</v>
      </c>
      <c r="L10" s="30">
        <v>27</v>
      </c>
      <c r="M10" s="31">
        <v>0.74074</v>
      </c>
      <c r="N10" s="31">
        <v>0.81481</v>
      </c>
      <c r="O10" s="30">
        <v>2.7</v>
      </c>
      <c r="P10" s="30">
        <v>6.75</v>
      </c>
      <c r="Q10" s="30">
        <v>0.4</v>
      </c>
      <c r="R10" s="30">
        <v>455.63</v>
      </c>
      <c r="S10" s="30">
        <v>5.6</v>
      </c>
    </row>
    <row r="11" spans="1:19">
      <c r="A11" s="26" t="s">
        <v>58</v>
      </c>
      <c r="B11" s="26" t="s">
        <v>22</v>
      </c>
      <c r="C11" s="26">
        <v>201610</v>
      </c>
      <c r="D11" s="26">
        <v>10066</v>
      </c>
      <c r="E11" s="26" t="s">
        <v>112</v>
      </c>
      <c r="F11" s="26" t="s">
        <v>151</v>
      </c>
      <c r="G11" s="26" t="s">
        <v>150</v>
      </c>
      <c r="H11" s="26" t="s">
        <v>164</v>
      </c>
      <c r="I11" s="26" t="s">
        <v>165</v>
      </c>
      <c r="J11" s="26">
        <v>25</v>
      </c>
      <c r="K11" s="26">
        <v>27</v>
      </c>
      <c r="L11" s="26">
        <v>27</v>
      </c>
      <c r="M11" s="32">
        <v>0.92593</v>
      </c>
      <c r="N11" s="32">
        <v>1</v>
      </c>
      <c r="O11" s="26">
        <v>3.3</v>
      </c>
      <c r="P11" s="26">
        <v>6.75</v>
      </c>
      <c r="Q11" s="26">
        <v>0.4</v>
      </c>
      <c r="R11" s="26">
        <v>455.63</v>
      </c>
      <c r="S11" s="26">
        <v>5.6</v>
      </c>
    </row>
    <row r="12" spans="1:19">
      <c r="A12" s="30" t="s">
        <v>58</v>
      </c>
      <c r="B12" s="30" t="s">
        <v>24</v>
      </c>
      <c r="C12" s="30">
        <v>201620</v>
      </c>
      <c r="D12" s="30">
        <v>20066</v>
      </c>
      <c r="E12" s="30" t="s">
        <v>112</v>
      </c>
      <c r="F12" s="30" t="s">
        <v>151</v>
      </c>
      <c r="G12" s="30" t="s">
        <v>150</v>
      </c>
      <c r="H12" s="30" t="s">
        <v>164</v>
      </c>
      <c r="I12" s="30" t="s">
        <v>165</v>
      </c>
      <c r="J12" s="30">
        <v>14</v>
      </c>
      <c r="K12" s="30">
        <v>18</v>
      </c>
      <c r="L12" s="30">
        <v>21</v>
      </c>
      <c r="M12" s="31">
        <v>0.66667</v>
      </c>
      <c r="N12" s="31">
        <v>0.85714</v>
      </c>
      <c r="O12" s="30">
        <v>2.29</v>
      </c>
      <c r="P12" s="30">
        <v>6.75</v>
      </c>
      <c r="Q12" s="30">
        <v>0.4</v>
      </c>
      <c r="R12" s="30">
        <v>354.38</v>
      </c>
      <c r="S12" s="30">
        <v>4.35</v>
      </c>
    </row>
    <row r="13" spans="1:19">
      <c r="A13" s="26" t="s">
        <v>59</v>
      </c>
      <c r="B13" s="26" t="s">
        <v>26</v>
      </c>
      <c r="C13" s="26">
        <v>201710</v>
      </c>
      <c r="D13" s="26">
        <v>11116</v>
      </c>
      <c r="E13" s="26" t="s">
        <v>112</v>
      </c>
      <c r="F13" s="26" t="s">
        <v>152</v>
      </c>
      <c r="G13" s="26" t="s">
        <v>150</v>
      </c>
      <c r="H13" s="26" t="s">
        <v>164</v>
      </c>
      <c r="I13" s="26" t="s">
        <v>165</v>
      </c>
      <c r="J13" s="26">
        <v>21</v>
      </c>
      <c r="K13" s="26">
        <v>26</v>
      </c>
      <c r="L13" s="26">
        <v>30</v>
      </c>
      <c r="M13" s="32">
        <v>0.7</v>
      </c>
      <c r="N13" s="32">
        <v>0.86667</v>
      </c>
      <c r="O13" s="26">
        <v>2.3</v>
      </c>
      <c r="P13" s="26">
        <v>5.625</v>
      </c>
      <c r="Q13" s="26">
        <v>0.33</v>
      </c>
      <c r="R13" s="26">
        <v>511.36</v>
      </c>
      <c r="S13" s="26">
        <v>5.49</v>
      </c>
    </row>
    <row r="14" spans="1:19">
      <c r="A14" s="30" t="s">
        <v>59</v>
      </c>
      <c r="B14" s="30" t="s">
        <v>28</v>
      </c>
      <c r="C14" s="30">
        <v>201720</v>
      </c>
      <c r="D14" s="30">
        <v>21125</v>
      </c>
      <c r="E14" s="30" t="s">
        <v>112</v>
      </c>
      <c r="F14" s="30" t="s">
        <v>152</v>
      </c>
      <c r="G14" s="30" t="s">
        <v>150</v>
      </c>
      <c r="H14" s="30" t="s">
        <v>164</v>
      </c>
      <c r="I14" s="30" t="s">
        <v>165</v>
      </c>
      <c r="J14" s="30">
        <v>15</v>
      </c>
      <c r="K14" s="30">
        <v>19</v>
      </c>
      <c r="L14" s="30">
        <v>22</v>
      </c>
      <c r="M14" s="31">
        <v>0.68182</v>
      </c>
      <c r="N14" s="31">
        <v>0.86364</v>
      </c>
      <c r="O14" s="30">
        <v>2.36</v>
      </c>
      <c r="P14" s="30">
        <v>5.625</v>
      </c>
      <c r="Q14" s="30">
        <v>0.33</v>
      </c>
      <c r="R14" s="30">
        <v>375</v>
      </c>
      <c r="S14" s="30">
        <v>4.02</v>
      </c>
    </row>
    <row r="15" spans="1:19">
      <c r="A15" s="26" t="s">
        <v>57</v>
      </c>
      <c r="B15" s="26" t="s">
        <v>20</v>
      </c>
      <c r="C15" s="26">
        <v>201520</v>
      </c>
      <c r="D15" s="26">
        <v>20343</v>
      </c>
      <c r="E15" s="26" t="s">
        <v>112</v>
      </c>
      <c r="F15" s="26" t="s">
        <v>153</v>
      </c>
      <c r="G15" s="26" t="s">
        <v>154</v>
      </c>
      <c r="H15" s="26" t="s">
        <v>164</v>
      </c>
      <c r="I15" s="26" t="s">
        <v>165</v>
      </c>
      <c r="J15" s="26">
        <v>16</v>
      </c>
      <c r="K15" s="26">
        <v>17</v>
      </c>
      <c r="L15" s="26">
        <v>22</v>
      </c>
      <c r="M15" s="32">
        <v>0.72727</v>
      </c>
      <c r="N15" s="32">
        <v>0.77273</v>
      </c>
      <c r="O15" s="26">
        <v>2.41</v>
      </c>
      <c r="P15" s="26">
        <v>6.75</v>
      </c>
      <c r="Q15" s="26">
        <v>0.4</v>
      </c>
      <c r="R15" s="26">
        <v>371.25</v>
      </c>
      <c r="S15" s="26">
        <v>4.56</v>
      </c>
    </row>
    <row r="16" spans="1:19">
      <c r="A16" s="30" t="s">
        <v>58</v>
      </c>
      <c r="B16" s="30" t="s">
        <v>24</v>
      </c>
      <c r="C16" s="30">
        <v>201620</v>
      </c>
      <c r="D16" s="30">
        <v>20800</v>
      </c>
      <c r="E16" s="30" t="s">
        <v>112</v>
      </c>
      <c r="F16" s="30" t="s">
        <v>153</v>
      </c>
      <c r="G16" s="30" t="s">
        <v>150</v>
      </c>
      <c r="H16" s="30" t="s">
        <v>164</v>
      </c>
      <c r="I16" s="30" t="s">
        <v>165</v>
      </c>
      <c r="J16" s="30">
        <v>19</v>
      </c>
      <c r="K16" s="30">
        <v>23</v>
      </c>
      <c r="L16" s="30">
        <v>26</v>
      </c>
      <c r="M16" s="31">
        <v>0.73077</v>
      </c>
      <c r="N16" s="31">
        <v>0.88462</v>
      </c>
      <c r="O16" s="30">
        <v>2.5</v>
      </c>
      <c r="P16" s="30">
        <v>6.75</v>
      </c>
      <c r="Q16" s="30">
        <v>0.4</v>
      </c>
      <c r="R16" s="30">
        <v>438.75</v>
      </c>
      <c r="S16" s="30">
        <v>5.39</v>
      </c>
    </row>
    <row r="17" spans="1:19">
      <c r="A17" s="26" t="s">
        <v>59</v>
      </c>
      <c r="B17" s="26" t="s">
        <v>26</v>
      </c>
      <c r="C17" s="26">
        <v>201710</v>
      </c>
      <c r="D17" s="26">
        <v>11113</v>
      </c>
      <c r="E17" s="26" t="s">
        <v>112</v>
      </c>
      <c r="F17" s="26" t="s">
        <v>153</v>
      </c>
      <c r="G17" s="26" t="s">
        <v>154</v>
      </c>
      <c r="H17" s="26" t="s">
        <v>164</v>
      </c>
      <c r="I17" s="26" t="s">
        <v>165</v>
      </c>
      <c r="J17" s="26">
        <v>6</v>
      </c>
      <c r="K17" s="26">
        <v>6</v>
      </c>
      <c r="L17" s="26">
        <v>7</v>
      </c>
      <c r="M17" s="32">
        <v>0.85714</v>
      </c>
      <c r="N17" s="32">
        <v>0.85714</v>
      </c>
      <c r="O17" s="26">
        <v>2.57</v>
      </c>
      <c r="P17" s="26">
        <v>6.75</v>
      </c>
      <c r="Q17" s="26">
        <v>0.4</v>
      </c>
      <c r="R17" s="26">
        <v>118.13</v>
      </c>
      <c r="S17" s="26">
        <v>1.45</v>
      </c>
    </row>
    <row r="18" spans="1:19">
      <c r="A18" s="30" t="s">
        <v>59</v>
      </c>
      <c r="B18" s="30" t="s">
        <v>28</v>
      </c>
      <c r="C18" s="30">
        <v>201720</v>
      </c>
      <c r="D18" s="30">
        <v>21126</v>
      </c>
      <c r="E18" s="30" t="s">
        <v>112</v>
      </c>
      <c r="F18" s="30" t="s">
        <v>155</v>
      </c>
      <c r="G18" s="30" t="s">
        <v>150</v>
      </c>
      <c r="H18" s="30" t="s">
        <v>164</v>
      </c>
      <c r="I18" s="30" t="s">
        <v>165</v>
      </c>
      <c r="J18" s="30">
        <v>19</v>
      </c>
      <c r="K18" s="30">
        <v>21</v>
      </c>
      <c r="L18" s="30">
        <v>23</v>
      </c>
      <c r="M18" s="31">
        <v>0.82609</v>
      </c>
      <c r="N18" s="31">
        <v>0.91304</v>
      </c>
      <c r="O18" s="30">
        <v>3.09</v>
      </c>
      <c r="P18" s="30">
        <v>5.625</v>
      </c>
      <c r="Q18" s="30">
        <v>0.33</v>
      </c>
      <c r="R18" s="30">
        <v>392.05</v>
      </c>
      <c r="S18" s="30">
        <v>4.21</v>
      </c>
    </row>
    <row r="19" spans="1:19">
      <c r="A19" s="26" t="s">
        <v>57</v>
      </c>
      <c r="B19" s="26" t="s">
        <v>18</v>
      </c>
      <c r="C19" s="26">
        <v>201510</v>
      </c>
      <c r="D19" s="26">
        <v>10373</v>
      </c>
      <c r="E19" s="26" t="s">
        <v>112</v>
      </c>
      <c r="F19" s="26" t="s">
        <v>156</v>
      </c>
      <c r="G19" s="26" t="s">
        <v>154</v>
      </c>
      <c r="H19" s="26" t="s">
        <v>164</v>
      </c>
      <c r="I19" s="26" t="s">
        <v>165</v>
      </c>
      <c r="J19" s="26">
        <v>8</v>
      </c>
      <c r="K19" s="26">
        <v>9</v>
      </c>
      <c r="L19" s="26">
        <v>15</v>
      </c>
      <c r="M19" s="32">
        <v>0.53333</v>
      </c>
      <c r="N19" s="32">
        <v>0.6</v>
      </c>
      <c r="O19" s="26">
        <v>2</v>
      </c>
      <c r="P19" s="26">
        <v>6.75</v>
      </c>
      <c r="Q19" s="26">
        <v>0.4</v>
      </c>
      <c r="R19" s="26">
        <v>253.13</v>
      </c>
      <c r="S19" s="26">
        <v>3.11</v>
      </c>
    </row>
    <row r="20" spans="1:19">
      <c r="A20" s="30" t="s">
        <v>58</v>
      </c>
      <c r="B20" s="30" t="s">
        <v>22</v>
      </c>
      <c r="C20" s="30">
        <v>201610</v>
      </c>
      <c r="D20" s="30">
        <v>10067</v>
      </c>
      <c r="E20" s="30" t="s">
        <v>112</v>
      </c>
      <c r="F20" s="30" t="s">
        <v>156</v>
      </c>
      <c r="G20" s="30" t="s">
        <v>150</v>
      </c>
      <c r="H20" s="30" t="s">
        <v>164</v>
      </c>
      <c r="I20" s="30" t="s">
        <v>165</v>
      </c>
      <c r="J20" s="30">
        <v>17</v>
      </c>
      <c r="K20" s="30">
        <v>18</v>
      </c>
      <c r="L20" s="30">
        <v>21</v>
      </c>
      <c r="M20" s="31">
        <v>0.80952</v>
      </c>
      <c r="N20" s="31">
        <v>0.85714</v>
      </c>
      <c r="O20" s="30">
        <v>2.95</v>
      </c>
      <c r="P20" s="30">
        <v>6.75</v>
      </c>
      <c r="Q20" s="30">
        <v>0.4</v>
      </c>
      <c r="R20" s="30">
        <v>354.38</v>
      </c>
      <c r="S20" s="30">
        <v>4.35</v>
      </c>
    </row>
    <row r="21" spans="1:19">
      <c r="A21" s="26" t="s">
        <v>59</v>
      </c>
      <c r="B21" s="26" t="s">
        <v>26</v>
      </c>
      <c r="C21" s="26">
        <v>201710</v>
      </c>
      <c r="D21" s="26">
        <v>11117</v>
      </c>
      <c r="E21" s="26" t="s">
        <v>112</v>
      </c>
      <c r="F21" s="26" t="s">
        <v>157</v>
      </c>
      <c r="G21" s="26" t="s">
        <v>150</v>
      </c>
      <c r="H21" s="26" t="s">
        <v>164</v>
      </c>
      <c r="I21" s="26" t="s">
        <v>165</v>
      </c>
      <c r="J21" s="26">
        <v>7</v>
      </c>
      <c r="K21" s="26">
        <v>9</v>
      </c>
      <c r="L21" s="26">
        <v>13</v>
      </c>
      <c r="M21" s="32">
        <v>0.53846</v>
      </c>
      <c r="N21" s="32">
        <v>0.69231</v>
      </c>
      <c r="O21" s="26">
        <v>1.92</v>
      </c>
      <c r="P21" s="26">
        <v>5.625</v>
      </c>
      <c r="Q21" s="26">
        <v>0.33</v>
      </c>
      <c r="R21" s="26">
        <v>221.59</v>
      </c>
      <c r="S21" s="26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31</v>
      </c>
      <c r="E6" s="11">
        <v>30</v>
      </c>
      <c r="F6" s="11">
        <v>1</v>
      </c>
      <c r="G6" s="12" t="str">
        <f>IF(I6=0, 0, (H6/I6))</f>
        <v>0</v>
      </c>
      <c r="H6" s="11">
        <v>15</v>
      </c>
      <c r="I6" s="11">
        <v>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50</v>
      </c>
      <c r="E8" s="11">
        <v>60</v>
      </c>
      <c r="F8" s="11">
        <v>1</v>
      </c>
      <c r="G8" s="12" t="str">
        <f>IF(I8=0, 0, (H8/I8))</f>
        <v>0</v>
      </c>
      <c r="H8" s="11">
        <v>22</v>
      </c>
      <c r="I8" s="11">
        <v>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48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71</v>
      </c>
      <c r="E12" s="11">
        <v>72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43</v>
      </c>
      <c r="E14" s="11">
        <v>60</v>
      </c>
      <c r="F14" s="11">
        <v>1</v>
      </c>
      <c r="G14" s="12" t="str">
        <f>IF(I14=0, 0, (H14/I14))</f>
        <v>0</v>
      </c>
      <c r="H14" s="11">
        <v>7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64</v>
      </c>
      <c r="E16" s="11">
        <v>78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</v>
      </c>
      <c r="C22" s="12" t="str">
        <f>IF(E22=0, 0, (D22/E22))</f>
        <v>0</v>
      </c>
      <c r="D22" s="11">
        <v>81</v>
      </c>
      <c r="E22" s="11">
        <v>90</v>
      </c>
      <c r="F22" s="11">
        <v>2</v>
      </c>
      <c r="G22" s="12" t="str">
        <f>IF(I22=0, 0, (H22/I22))</f>
        <v>0</v>
      </c>
      <c r="H22" s="11">
        <v>37</v>
      </c>
      <c r="I22" s="11">
        <v>60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119</v>
      </c>
      <c r="E23" s="10">
        <v>132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107</v>
      </c>
      <c r="E24" s="11">
        <v>138</v>
      </c>
      <c r="F24" s="11">
        <v>1</v>
      </c>
      <c r="G24" s="12" t="str">
        <f>IF(I24=0, 0, (H24/I24))</f>
        <v>0</v>
      </c>
      <c r="H24" s="11">
        <v>7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36</v>
      </c>
      <c r="F6" s="12">
        <v>0.6666667</v>
      </c>
      <c r="G6" s="12">
        <v>0.7222222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10</v>
      </c>
      <c r="O6" s="12">
        <v>0.9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1</v>
      </c>
      <c r="C8" s="12">
        <v>0</v>
      </c>
      <c r="D8" s="12">
        <v>0</v>
      </c>
      <c r="E8" s="11">
        <v>51</v>
      </c>
      <c r="F8" s="12">
        <v>0.8235294</v>
      </c>
      <c r="G8" s="12">
        <v>0.8627451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19</v>
      </c>
      <c r="O8" s="12">
        <v>0.5789474</v>
      </c>
      <c r="P8" s="12">
        <v>0.6315789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35</v>
      </c>
      <c r="F10" s="12">
        <v>0.8857143</v>
      </c>
      <c r="G10" s="12">
        <v>0.9428571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13</v>
      </c>
      <c r="O10" s="12">
        <v>0.8461538</v>
      </c>
      <c r="P10" s="12">
        <v>0.9230769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45</v>
      </c>
      <c r="F12" s="12">
        <v>0.8222222</v>
      </c>
      <c r="G12" s="12">
        <v>0.9111111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26</v>
      </c>
      <c r="O12" s="12">
        <v>0.6538462</v>
      </c>
      <c r="P12" s="12">
        <v>0.8461538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30</v>
      </c>
      <c r="F14" s="12">
        <v>0.7</v>
      </c>
      <c r="G14" s="12">
        <v>0.8666667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20</v>
      </c>
      <c r="O14" s="12">
        <v>0.65</v>
      </c>
      <c r="P14" s="12">
        <v>0.75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</v>
      </c>
      <c r="F16" s="12">
        <v>0.6153846</v>
      </c>
      <c r="G16" s="12">
        <v>0.7307692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38</v>
      </c>
      <c r="O16" s="12">
        <v>0.7631579</v>
      </c>
      <c r="P16" s="12">
        <v>0.8421053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1</v>
      </c>
      <c r="C22" s="12">
        <v>0</v>
      </c>
      <c r="D22" s="12">
        <v>0</v>
      </c>
      <c r="E22" s="11">
        <v>87</v>
      </c>
      <c r="F22" s="12">
        <v>0.7586207</v>
      </c>
      <c r="G22" s="12">
        <v>0.8045977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29</v>
      </c>
      <c r="O22" s="12">
        <v>0.6896552</v>
      </c>
      <c r="P22" s="12">
        <v>0.7586207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80</v>
      </c>
      <c r="F23" s="13">
        <v>0.85</v>
      </c>
      <c r="G23" s="13">
        <v>0.925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39</v>
      </c>
      <c r="O23" s="13">
        <v>0.7179487</v>
      </c>
      <c r="P23" s="13">
        <v>0.8717949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56</v>
      </c>
      <c r="F24" s="12">
        <v>0.6607143</v>
      </c>
      <c r="G24" s="12">
        <v>0.8035714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58</v>
      </c>
      <c r="O24" s="12">
        <v>0.7241379</v>
      </c>
      <c r="P24" s="12">
        <v>0.8103448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14</v>
      </c>
      <c r="C6" s="12">
        <v>0.9285714</v>
      </c>
      <c r="D6" s="12">
        <v>1</v>
      </c>
      <c r="E6" s="11">
        <v>21</v>
      </c>
      <c r="F6" s="12">
        <v>0.6190476</v>
      </c>
      <c r="G6" s="12">
        <v>0.6666667</v>
      </c>
      <c r="H6" s="11">
        <v>7</v>
      </c>
      <c r="I6" s="12">
        <v>0.4285714</v>
      </c>
      <c r="J6" s="12">
        <v>0.5714286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2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15</v>
      </c>
      <c r="C8" s="12">
        <v>0.8666667</v>
      </c>
      <c r="D8" s="12">
        <v>0.8666667</v>
      </c>
      <c r="E8" s="11">
        <v>39</v>
      </c>
      <c r="F8" s="12">
        <v>0.7179487</v>
      </c>
      <c r="G8" s="12">
        <v>0.7948718</v>
      </c>
      <c r="H8" s="11">
        <v>7</v>
      </c>
      <c r="I8" s="12">
        <v>0.5714286</v>
      </c>
      <c r="J8" s="12">
        <v>0.5714286</v>
      </c>
      <c r="K8" s="11">
        <v>3</v>
      </c>
      <c r="L8" s="12">
        <v>1</v>
      </c>
      <c r="M8" s="12">
        <v>1</v>
      </c>
      <c r="N8" s="11">
        <v>5</v>
      </c>
      <c r="O8" s="12">
        <v>0.8</v>
      </c>
      <c r="P8" s="12">
        <v>0.8</v>
      </c>
      <c r="Q8" s="11">
        <v>3</v>
      </c>
      <c r="R8" s="12">
        <v>0.6666667</v>
      </c>
      <c r="S8" s="12">
        <v>0.6666667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</v>
      </c>
      <c r="C10" s="12">
        <v>0.8571429</v>
      </c>
      <c r="D10" s="12">
        <v>1</v>
      </c>
      <c r="E10" s="11">
        <v>23</v>
      </c>
      <c r="F10" s="12">
        <v>0.9130435</v>
      </c>
      <c r="G10" s="12">
        <v>0.9130435</v>
      </c>
      <c r="H10" s="11">
        <v>7</v>
      </c>
      <c r="I10" s="12">
        <v>0.8571429</v>
      </c>
      <c r="J10" s="12">
        <v>1</v>
      </c>
      <c r="K10" s="11">
        <v>1</v>
      </c>
      <c r="L10" s="12">
        <v>1</v>
      </c>
      <c r="M10" s="12">
        <v>1</v>
      </c>
      <c r="N10" s="11">
        <v>2</v>
      </c>
      <c r="O10" s="12">
        <v>0.5</v>
      </c>
      <c r="P10" s="12">
        <v>0.5</v>
      </c>
      <c r="Q10" s="11">
        <v>1</v>
      </c>
      <c r="R10" s="12">
        <v>1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15</v>
      </c>
      <c r="C12" s="12">
        <v>0.6666667</v>
      </c>
      <c r="D12" s="12">
        <v>1</v>
      </c>
      <c r="E12" s="11">
        <v>41</v>
      </c>
      <c r="F12" s="12">
        <v>0.7560976</v>
      </c>
      <c r="G12" s="12">
        <v>0.8536585</v>
      </c>
      <c r="H12" s="11">
        <v>9</v>
      </c>
      <c r="I12" s="12">
        <v>0.8888889</v>
      </c>
      <c r="J12" s="12">
        <v>0.8888889</v>
      </c>
      <c r="K12" s="11">
        <v>1</v>
      </c>
      <c r="L12" s="12">
        <v>1</v>
      </c>
      <c r="M12" s="12">
        <v>1</v>
      </c>
      <c r="N12" s="11">
        <v>2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3</v>
      </c>
      <c r="U12" s="12">
        <v>0.6666667</v>
      </c>
      <c r="V12" s="12">
        <v>0.6666667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0.8571429</v>
      </c>
      <c r="D14" s="12">
        <v>0.9285714</v>
      </c>
      <c r="E14" s="11">
        <v>31</v>
      </c>
      <c r="F14" s="12">
        <v>0.6129032</v>
      </c>
      <c r="G14" s="12">
        <v>0.7741935</v>
      </c>
      <c r="H14" s="11">
        <v>3</v>
      </c>
      <c r="I14" s="12">
        <v>0.3333333</v>
      </c>
      <c r="J14" s="12">
        <v>0.6666667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15</v>
      </c>
      <c r="C16" s="12">
        <v>0.5333333</v>
      </c>
      <c r="D16" s="12">
        <v>0.6666667</v>
      </c>
      <c r="E16" s="11">
        <v>39</v>
      </c>
      <c r="F16" s="12">
        <v>0.6923077</v>
      </c>
      <c r="G16" s="12">
        <v>0.7948718</v>
      </c>
      <c r="H16" s="11">
        <v>5</v>
      </c>
      <c r="I16" s="12">
        <v>1</v>
      </c>
      <c r="J16" s="12">
        <v>1</v>
      </c>
      <c r="K16" s="11">
        <v>4</v>
      </c>
      <c r="L16" s="12">
        <v>1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29</v>
      </c>
      <c r="C22" s="12">
        <v>0.8965517</v>
      </c>
      <c r="D22" s="12">
        <v>0.9310345</v>
      </c>
      <c r="E22" s="11">
        <v>60</v>
      </c>
      <c r="F22" s="12">
        <v>0.6833333</v>
      </c>
      <c r="G22" s="12">
        <v>0.75</v>
      </c>
      <c r="H22" s="11">
        <v>14</v>
      </c>
      <c r="I22" s="12">
        <v>0.5</v>
      </c>
      <c r="J22" s="12">
        <v>0.5714286</v>
      </c>
      <c r="K22" s="11">
        <v>4</v>
      </c>
      <c r="L22" s="12">
        <v>1</v>
      </c>
      <c r="M22" s="12">
        <v>1</v>
      </c>
      <c r="N22" s="11">
        <v>5</v>
      </c>
      <c r="O22" s="12">
        <v>0.8</v>
      </c>
      <c r="P22" s="12">
        <v>0.8</v>
      </c>
      <c r="Q22" s="11">
        <v>5</v>
      </c>
      <c r="R22" s="12">
        <v>0.8</v>
      </c>
      <c r="S22" s="12">
        <v>0.8</v>
      </c>
      <c r="T22" s="11">
        <v>1</v>
      </c>
      <c r="U22" s="12">
        <v>1</v>
      </c>
      <c r="V22" s="12">
        <v>1</v>
      </c>
    </row>
    <row r="23" spans="1:22">
      <c r="A23" s="10" t="s">
        <v>58</v>
      </c>
      <c r="B23" s="10">
        <v>29</v>
      </c>
      <c r="C23" s="13">
        <v>0.7586207</v>
      </c>
      <c r="D23" s="13">
        <v>1</v>
      </c>
      <c r="E23" s="10">
        <v>64</v>
      </c>
      <c r="F23" s="13">
        <v>0.8125</v>
      </c>
      <c r="G23" s="13">
        <v>0.875</v>
      </c>
      <c r="H23" s="10">
        <v>16</v>
      </c>
      <c r="I23" s="13">
        <v>0.875</v>
      </c>
      <c r="J23" s="13">
        <v>0.9375</v>
      </c>
      <c r="K23" s="10">
        <v>2</v>
      </c>
      <c r="L23" s="13">
        <v>1</v>
      </c>
      <c r="M23" s="13">
        <v>1</v>
      </c>
      <c r="N23" s="10">
        <v>4</v>
      </c>
      <c r="O23" s="13">
        <v>0.75</v>
      </c>
      <c r="P23" s="13">
        <v>0.75</v>
      </c>
      <c r="Q23" s="10">
        <v>1</v>
      </c>
      <c r="R23" s="13">
        <v>1</v>
      </c>
      <c r="S23" s="13">
        <v>1</v>
      </c>
      <c r="T23" s="10">
        <v>3</v>
      </c>
      <c r="U23" s="13">
        <v>0.6666667</v>
      </c>
      <c r="V23" s="13">
        <v>0.6666667</v>
      </c>
    </row>
    <row r="24" spans="1:22">
      <c r="A24" s="10" t="s">
        <v>59</v>
      </c>
      <c r="B24" s="11">
        <v>29</v>
      </c>
      <c r="C24" s="12">
        <v>0.6896552</v>
      </c>
      <c r="D24" s="12">
        <v>0.7931034</v>
      </c>
      <c r="E24" s="11">
        <v>70</v>
      </c>
      <c r="F24" s="12">
        <v>0.6571429</v>
      </c>
      <c r="G24" s="12">
        <v>0.7857143</v>
      </c>
      <c r="H24" s="11">
        <v>8</v>
      </c>
      <c r="I24" s="12">
        <v>0.75</v>
      </c>
      <c r="J24" s="12">
        <v>0.875</v>
      </c>
      <c r="K24" s="11">
        <v>5</v>
      </c>
      <c r="L24" s="12">
        <v>1</v>
      </c>
      <c r="M24" s="12">
        <v>1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2</v>
      </c>
      <c r="U24" s="12">
        <v>1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5</v>
      </c>
      <c r="C6" s="12">
        <v>0.6</v>
      </c>
      <c r="D6" s="12">
        <v>0.6</v>
      </c>
      <c r="E6" s="11">
        <v>41</v>
      </c>
      <c r="F6" s="12">
        <v>0.7317073</v>
      </c>
      <c r="G6" s="12">
        <v>0.804878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0.8888889</v>
      </c>
      <c r="D8" s="12">
        <v>0.8888889</v>
      </c>
      <c r="E8" s="11">
        <v>62</v>
      </c>
      <c r="F8" s="12">
        <v>0.7258065</v>
      </c>
      <c r="G8" s="12">
        <v>0.7741935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</v>
      </c>
      <c r="C10" s="12">
        <v>1</v>
      </c>
      <c r="D10" s="12">
        <v>1</v>
      </c>
      <c r="E10" s="11">
        <v>42</v>
      </c>
      <c r="F10" s="12">
        <v>0.8809524</v>
      </c>
      <c r="G10" s="12">
        <v>0.952381</v>
      </c>
      <c r="H10" s="11">
        <v>1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9</v>
      </c>
      <c r="C12" s="12">
        <v>0.7777778</v>
      </c>
      <c r="D12" s="12">
        <v>0.8888889</v>
      </c>
      <c r="E12" s="11">
        <v>62</v>
      </c>
      <c r="F12" s="12">
        <v>0.7580645</v>
      </c>
      <c r="G12" s="12">
        <v>0.8870968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</v>
      </c>
      <c r="C14" s="12">
        <v>0.6666667</v>
      </c>
      <c r="D14" s="12">
        <v>0.8888889</v>
      </c>
      <c r="E14" s="11">
        <v>41</v>
      </c>
      <c r="F14" s="12">
        <v>0.6829268</v>
      </c>
      <c r="G14" s="12">
        <v>0.804878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</v>
      </c>
      <c r="C16" s="12">
        <v>0.7142857</v>
      </c>
      <c r="D16" s="12">
        <v>0.7857143</v>
      </c>
      <c r="E16" s="11">
        <v>49</v>
      </c>
      <c r="F16" s="12">
        <v>0.7142857</v>
      </c>
      <c r="G16" s="12">
        <v>0.8163265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14</v>
      </c>
      <c r="C22" s="12">
        <v>0.7857143</v>
      </c>
      <c r="D22" s="12">
        <v>0.7857143</v>
      </c>
      <c r="E22" s="11">
        <v>103</v>
      </c>
      <c r="F22" s="12">
        <v>0.7281553</v>
      </c>
      <c r="G22" s="12">
        <v>0.7864078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14</v>
      </c>
      <c r="C23" s="13">
        <v>0.8571429</v>
      </c>
      <c r="D23" s="13">
        <v>0.9285714</v>
      </c>
      <c r="E23" s="10">
        <v>104</v>
      </c>
      <c r="F23" s="13">
        <v>0.8076923</v>
      </c>
      <c r="G23" s="13">
        <v>0.9134615</v>
      </c>
      <c r="H23" s="10">
        <v>1</v>
      </c>
      <c r="I23" s="13">
        <v>0</v>
      </c>
      <c r="J23" s="13">
        <v>0</v>
      </c>
    </row>
    <row r="24" spans="1:10">
      <c r="A24" s="10" t="s">
        <v>59</v>
      </c>
      <c r="B24" s="11">
        <v>23</v>
      </c>
      <c r="C24" s="12">
        <v>0.6956522</v>
      </c>
      <c r="D24" s="12">
        <v>0.826087</v>
      </c>
      <c r="E24" s="11">
        <v>90</v>
      </c>
      <c r="F24" s="12">
        <v>0.7</v>
      </c>
      <c r="G24" s="12">
        <v>0.8111111</v>
      </c>
      <c r="H24" s="11">
        <v>1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5"/>
  <sheetViews>
    <sheetView tabSelected="0" workbookViewId="0" showGridLines="true" showRowColHeaders="1">
      <selection activeCell="C35" sqref="C3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1</v>
      </c>
    </row>
    <row r="6" spans="1:6">
      <c r="A6" s="11" t="s">
        <v>111</v>
      </c>
      <c r="B6" s="11" t="s">
        <v>115</v>
      </c>
      <c r="C6" s="11" t="s">
        <v>113</v>
      </c>
      <c r="D6" s="11" t="s">
        <v>116</v>
      </c>
      <c r="E6" s="12" t="s">
        <v>117</v>
      </c>
      <c r="F6" s="11">
        <v>2</v>
      </c>
    </row>
    <row r="7" spans="1:6">
      <c r="A7" s="10" t="s">
        <v>111</v>
      </c>
      <c r="B7" s="10" t="s">
        <v>118</v>
      </c>
      <c r="C7" s="10" t="s">
        <v>119</v>
      </c>
      <c r="D7" s="10" t="s">
        <v>120</v>
      </c>
      <c r="E7" s="13" t="s">
        <v>121</v>
      </c>
      <c r="F7" s="10">
        <v>173</v>
      </c>
    </row>
    <row r="8" spans="1:6">
      <c r="A8" s="11" t="s">
        <v>122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5</v>
      </c>
    </row>
    <row r="9" spans="1:6">
      <c r="A9" s="10" t="s">
        <v>122</v>
      </c>
      <c r="B9" s="10" t="s">
        <v>115</v>
      </c>
      <c r="C9" s="10" t="s">
        <v>113</v>
      </c>
      <c r="D9" s="10" t="s">
        <v>116</v>
      </c>
      <c r="E9" s="13" t="s">
        <v>117</v>
      </c>
      <c r="F9" s="10">
        <v>4</v>
      </c>
    </row>
    <row r="10" spans="1:6">
      <c r="A10" s="11" t="s">
        <v>122</v>
      </c>
      <c r="B10" s="11" t="s">
        <v>115</v>
      </c>
      <c r="C10" s="11" t="s">
        <v>119</v>
      </c>
      <c r="D10" s="11" t="s">
        <v>123</v>
      </c>
      <c r="E10" s="12" t="s">
        <v>117</v>
      </c>
      <c r="F10" s="11">
        <v>2</v>
      </c>
    </row>
    <row r="11" spans="1:6">
      <c r="A11" s="10" t="s">
        <v>122</v>
      </c>
      <c r="B11" s="10" t="s">
        <v>118</v>
      </c>
      <c r="C11" s="10" t="s">
        <v>119</v>
      </c>
      <c r="D11" s="10" t="s">
        <v>120</v>
      </c>
      <c r="E11" s="13" t="s">
        <v>121</v>
      </c>
      <c r="F11" s="10">
        <v>174</v>
      </c>
    </row>
    <row r="12" spans="1:6">
      <c r="A12" s="11" t="s">
        <v>124</v>
      </c>
      <c r="B12" s="11" t="s">
        <v>112</v>
      </c>
      <c r="C12" s="11" t="s">
        <v>113</v>
      </c>
      <c r="D12" s="11" t="s">
        <v>114</v>
      </c>
      <c r="E12" s="12" t="s">
        <v>0</v>
      </c>
      <c r="F12" s="11">
        <v>2</v>
      </c>
    </row>
    <row r="13" spans="1:6">
      <c r="A13" s="10" t="s">
        <v>124</v>
      </c>
      <c r="B13" s="10" t="s">
        <v>115</v>
      </c>
      <c r="C13" s="10" t="s">
        <v>113</v>
      </c>
      <c r="D13" s="10" t="s">
        <v>116</v>
      </c>
      <c r="E13" s="13" t="s">
        <v>117</v>
      </c>
      <c r="F13" s="10">
        <v>12</v>
      </c>
    </row>
    <row r="14" spans="1:6">
      <c r="A14" s="11" t="s">
        <v>124</v>
      </c>
      <c r="B14" s="11" t="s">
        <v>115</v>
      </c>
      <c r="C14" s="11" t="s">
        <v>119</v>
      </c>
      <c r="D14" s="11" t="s">
        <v>123</v>
      </c>
      <c r="E14" s="12" t="s">
        <v>117</v>
      </c>
      <c r="F14" s="11">
        <v>3</v>
      </c>
    </row>
    <row r="15" spans="1:6">
      <c r="A15" s="10" t="s">
        <v>124</v>
      </c>
      <c r="B15" s="10" t="s">
        <v>118</v>
      </c>
      <c r="C15" s="10" t="s">
        <v>119</v>
      </c>
      <c r="D15" s="10" t="s">
        <v>120</v>
      </c>
      <c r="E15" s="13" t="s">
        <v>121</v>
      </c>
      <c r="F15" s="10">
        <v>196</v>
      </c>
    </row>
    <row r="16" spans="1:6">
      <c r="A16" s="11" t="s">
        <v>57</v>
      </c>
      <c r="B16" s="11" t="s">
        <v>112</v>
      </c>
      <c r="C16" s="11" t="s">
        <v>113</v>
      </c>
      <c r="D16" s="11" t="s">
        <v>114</v>
      </c>
      <c r="E16" s="12" t="s">
        <v>0</v>
      </c>
      <c r="F16" s="11">
        <v>5</v>
      </c>
    </row>
    <row r="17" spans="1:6">
      <c r="A17" s="10" t="s">
        <v>57</v>
      </c>
      <c r="B17" s="10" t="s">
        <v>115</v>
      </c>
      <c r="C17" s="10" t="s">
        <v>113</v>
      </c>
      <c r="D17" s="10" t="s">
        <v>116</v>
      </c>
      <c r="E17" s="13" t="s">
        <v>117</v>
      </c>
      <c r="F17" s="10">
        <v>24</v>
      </c>
    </row>
    <row r="18" spans="1:6">
      <c r="A18" s="11" t="s">
        <v>57</v>
      </c>
      <c r="B18" s="11" t="s">
        <v>115</v>
      </c>
      <c r="C18" s="11" t="s">
        <v>119</v>
      </c>
      <c r="D18" s="11" t="s">
        <v>123</v>
      </c>
      <c r="E18" s="12" t="s">
        <v>117</v>
      </c>
      <c r="F18" s="11">
        <v>11</v>
      </c>
    </row>
    <row r="19" spans="1:6">
      <c r="A19" s="10" t="s">
        <v>57</v>
      </c>
      <c r="B19" s="10" t="s">
        <v>118</v>
      </c>
      <c r="C19" s="10" t="s">
        <v>119</v>
      </c>
      <c r="D19" s="10" t="s">
        <v>120</v>
      </c>
      <c r="E19" s="13" t="s">
        <v>121</v>
      </c>
      <c r="F19" s="10">
        <v>251</v>
      </c>
    </row>
    <row r="20" spans="1:6">
      <c r="A20" s="11" t="s">
        <v>58</v>
      </c>
      <c r="B20" s="11" t="s">
        <v>112</v>
      </c>
      <c r="C20" s="11" t="s">
        <v>113</v>
      </c>
      <c r="D20" s="11" t="s">
        <v>114</v>
      </c>
      <c r="E20" s="12" t="s">
        <v>0</v>
      </c>
      <c r="F20" s="11">
        <v>6</v>
      </c>
    </row>
    <row r="21" spans="1:6">
      <c r="A21" s="10" t="s">
        <v>58</v>
      </c>
      <c r="B21" s="10" t="s">
        <v>115</v>
      </c>
      <c r="C21" s="10" t="s">
        <v>113</v>
      </c>
      <c r="D21" s="10" t="s">
        <v>116</v>
      </c>
      <c r="E21" s="13" t="s">
        <v>117</v>
      </c>
      <c r="F21" s="10">
        <v>17</v>
      </c>
    </row>
    <row r="22" spans="1:6">
      <c r="A22" s="11" t="s">
        <v>58</v>
      </c>
      <c r="B22" s="11" t="s">
        <v>115</v>
      </c>
      <c r="C22" s="11" t="s">
        <v>119</v>
      </c>
      <c r="D22" s="11" t="s">
        <v>123</v>
      </c>
      <c r="E22" s="12" t="s">
        <v>117</v>
      </c>
      <c r="F22" s="11">
        <v>8</v>
      </c>
    </row>
    <row r="23" spans="1:6">
      <c r="A23" s="10" t="s">
        <v>58</v>
      </c>
      <c r="B23" s="10" t="s">
        <v>118</v>
      </c>
      <c r="C23" s="10" t="s">
        <v>119</v>
      </c>
      <c r="D23" s="10" t="s">
        <v>120</v>
      </c>
      <c r="E23" s="13" t="s">
        <v>121</v>
      </c>
      <c r="F23" s="10">
        <v>276</v>
      </c>
    </row>
    <row r="24" spans="1:6">
      <c r="A24" s="11" t="s">
        <v>59</v>
      </c>
      <c r="B24" s="11" t="s">
        <v>112</v>
      </c>
      <c r="C24" s="11" t="s">
        <v>113</v>
      </c>
      <c r="D24" s="11" t="s">
        <v>114</v>
      </c>
      <c r="E24" s="12" t="s">
        <v>0</v>
      </c>
      <c r="F24" s="11">
        <v>5</v>
      </c>
    </row>
    <row r="25" spans="1:6">
      <c r="A25" s="10" t="s">
        <v>59</v>
      </c>
      <c r="B25" s="10" t="s">
        <v>115</v>
      </c>
      <c r="C25" s="10" t="s">
        <v>113</v>
      </c>
      <c r="D25" s="10" t="s">
        <v>116</v>
      </c>
      <c r="E25" s="13" t="s">
        <v>117</v>
      </c>
      <c r="F25" s="10">
        <v>15</v>
      </c>
    </row>
    <row r="26" spans="1:6">
      <c r="A26" s="11" t="s">
        <v>59</v>
      </c>
      <c r="B26" s="11" t="s">
        <v>115</v>
      </c>
      <c r="C26" s="11" t="s">
        <v>119</v>
      </c>
      <c r="D26" s="11" t="s">
        <v>123</v>
      </c>
      <c r="E26" s="12" t="s">
        <v>117</v>
      </c>
      <c r="F26" s="11">
        <v>6</v>
      </c>
    </row>
    <row r="27" spans="1:6">
      <c r="A27" s="10" t="s">
        <v>59</v>
      </c>
      <c r="B27" s="10" t="s">
        <v>118</v>
      </c>
      <c r="C27" s="10" t="s">
        <v>119</v>
      </c>
      <c r="D27" s="10" t="s">
        <v>120</v>
      </c>
      <c r="E27" s="13" t="s">
        <v>121</v>
      </c>
      <c r="F27" s="10">
        <v>310</v>
      </c>
    </row>
    <row r="28" spans="1:6">
      <c r="A28" s="27"/>
      <c r="B28" s="27"/>
      <c r="C28" s="27"/>
      <c r="D28" s="27"/>
      <c r="E28" s="28" t="s">
        <v>87</v>
      </c>
      <c r="F28" s="15" t="str">
        <f>SUM(F5:F27)</f>
        <v>0</v>
      </c>
    </row>
    <row r="31" spans="1:6">
      <c r="A31" s="6" t="s">
        <v>35</v>
      </c>
      <c r="B31" s="8"/>
      <c r="C31" s="8"/>
      <c r="D31" s="8"/>
      <c r="E31" s="8"/>
      <c r="F31" s="8"/>
    </row>
    <row r="33" spans="1:6" customHeight="1" ht="30">
      <c r="A33" s="22" t="s">
        <v>36</v>
      </c>
      <c r="B33" s="18"/>
      <c r="C33" s="23" t="s">
        <v>37</v>
      </c>
      <c r="D33"/>
      <c r="E33"/>
      <c r="F33"/>
    </row>
    <row r="34" spans="1:6">
      <c r="A34" s="22" t="s">
        <v>125</v>
      </c>
      <c r="B34" s="18"/>
      <c r="C34" t="s">
        <v>126</v>
      </c>
      <c r="D34"/>
      <c r="E34"/>
      <c r="F34"/>
    </row>
    <row r="35" spans="1:6" customHeight="1" ht="30">
      <c r="A35" s="22" t="s">
        <v>127</v>
      </c>
      <c r="B35" s="18"/>
      <c r="C35" s="23" t="s">
        <v>128</v>
      </c>
      <c r="D35"/>
      <c r="E35"/>
      <c r="F3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31:F31"/>
    <mergeCell ref="A33:B33"/>
    <mergeCell ref="C33:F33"/>
    <mergeCell ref="A34:B34"/>
    <mergeCell ref="C34:F34"/>
    <mergeCell ref="A35:B35"/>
    <mergeCell ref="C35:F3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132</v>
      </c>
      <c r="C5" s="29" t="s">
        <v>133</v>
      </c>
      <c r="D5" s="25" t="s">
        <v>134</v>
      </c>
      <c r="E5" s="25" t="s">
        <v>135</v>
      </c>
      <c r="F5" s="25" t="s">
        <v>136</v>
      </c>
      <c r="G5" s="29" t="s">
        <v>137</v>
      </c>
      <c r="H5" s="29" t="s">
        <v>138</v>
      </c>
      <c r="I5" s="29" t="s">
        <v>139</v>
      </c>
      <c r="J5" s="29" t="s">
        <v>140</v>
      </c>
      <c r="K5" s="29" t="s">
        <v>141</v>
      </c>
      <c r="L5" s="29" t="s">
        <v>142</v>
      </c>
      <c r="M5" s="29" t="s">
        <v>143</v>
      </c>
      <c r="N5" s="29" t="s">
        <v>144</v>
      </c>
      <c r="O5" s="29" t="s">
        <v>145</v>
      </c>
      <c r="P5" s="29" t="s">
        <v>54</v>
      </c>
      <c r="Q5" s="29" t="s">
        <v>55</v>
      </c>
      <c r="R5" s="29" t="s">
        <v>146</v>
      </c>
      <c r="S5" s="29" t="s">
        <v>147</v>
      </c>
      <c r="T5" s="29" t="s">
        <v>148</v>
      </c>
    </row>
    <row r="6" spans="1:20">
      <c r="A6" s="30" t="s">
        <v>57</v>
      </c>
      <c r="B6" s="30" t="s">
        <v>20</v>
      </c>
      <c r="C6" s="30">
        <v>201520</v>
      </c>
      <c r="D6" s="30" t="s">
        <v>112</v>
      </c>
      <c r="E6" s="30" t="s">
        <v>149</v>
      </c>
      <c r="F6" s="30" t="s">
        <v>150</v>
      </c>
      <c r="G6" s="30">
        <v>1</v>
      </c>
      <c r="H6" s="30">
        <v>18</v>
      </c>
      <c r="I6" s="30">
        <v>18</v>
      </c>
      <c r="J6" s="30">
        <v>23</v>
      </c>
      <c r="K6" s="30">
        <v>18</v>
      </c>
      <c r="L6" s="31">
        <v>0.78261</v>
      </c>
      <c r="M6" s="30">
        <v>18</v>
      </c>
      <c r="N6" s="31">
        <v>0.78261</v>
      </c>
      <c r="O6" s="30">
        <v>5.625</v>
      </c>
      <c r="P6" s="30">
        <v>129.375</v>
      </c>
      <c r="Q6" s="30">
        <v>0.33</v>
      </c>
      <c r="R6" s="30">
        <v>392.05</v>
      </c>
      <c r="S6" s="30">
        <v>3.52</v>
      </c>
      <c r="T6" s="30">
        <v>36.75</v>
      </c>
    </row>
    <row r="7" spans="1:20">
      <c r="A7" s="26" t="s">
        <v>58</v>
      </c>
      <c r="B7" s="26" t="s">
        <v>24</v>
      </c>
      <c r="C7" s="26">
        <v>201620</v>
      </c>
      <c r="D7" s="26" t="s">
        <v>112</v>
      </c>
      <c r="E7" s="26" t="s">
        <v>149</v>
      </c>
      <c r="F7" s="26" t="s">
        <v>150</v>
      </c>
      <c r="G7" s="26">
        <v>1</v>
      </c>
      <c r="H7" s="26">
        <v>21</v>
      </c>
      <c r="I7" s="26">
        <v>22</v>
      </c>
      <c r="J7" s="26">
        <v>24</v>
      </c>
      <c r="K7" s="26">
        <v>21</v>
      </c>
      <c r="L7" s="32">
        <v>0.875</v>
      </c>
      <c r="M7" s="26">
        <v>22</v>
      </c>
      <c r="N7" s="32">
        <v>0.91667</v>
      </c>
      <c r="O7" s="26">
        <v>5.625</v>
      </c>
      <c r="P7" s="26">
        <v>135</v>
      </c>
      <c r="Q7" s="26">
        <v>0.33</v>
      </c>
      <c r="R7" s="26">
        <v>409.09</v>
      </c>
      <c r="S7" s="26">
        <v>4.08</v>
      </c>
      <c r="T7" s="26">
        <v>33.09</v>
      </c>
    </row>
    <row r="8" spans="1:20">
      <c r="A8" s="30" t="s">
        <v>59</v>
      </c>
      <c r="B8" s="30" t="s">
        <v>28</v>
      </c>
      <c r="C8" s="30">
        <v>201720</v>
      </c>
      <c r="D8" s="30" t="s">
        <v>112</v>
      </c>
      <c r="E8" s="30" t="s">
        <v>149</v>
      </c>
      <c r="F8" s="30" t="s">
        <v>150</v>
      </c>
      <c r="G8" s="30">
        <v>1</v>
      </c>
      <c r="H8" s="30">
        <v>11</v>
      </c>
      <c r="I8" s="30">
        <v>11</v>
      </c>
      <c r="J8" s="30">
        <v>19</v>
      </c>
      <c r="K8" s="30">
        <v>11</v>
      </c>
      <c r="L8" s="31">
        <v>0.57895</v>
      </c>
      <c r="M8" s="30">
        <v>11</v>
      </c>
      <c r="N8" s="31">
        <v>0.57895</v>
      </c>
      <c r="O8" s="30">
        <v>5.625</v>
      </c>
      <c r="P8" s="30">
        <v>106.875</v>
      </c>
      <c r="Q8" s="30">
        <v>0.33</v>
      </c>
      <c r="R8" s="30">
        <v>323.86</v>
      </c>
      <c r="S8" s="30">
        <v>3.23</v>
      </c>
      <c r="T8" s="30">
        <v>33.09</v>
      </c>
    </row>
    <row r="9" spans="1:20">
      <c r="A9" s="26" t="s">
        <v>57</v>
      </c>
      <c r="B9" s="26" t="s">
        <v>18</v>
      </c>
      <c r="C9" s="26">
        <v>201510</v>
      </c>
      <c r="D9" s="26" t="s">
        <v>112</v>
      </c>
      <c r="E9" s="26" t="s">
        <v>151</v>
      </c>
      <c r="F9" s="26" t="s">
        <v>150</v>
      </c>
      <c r="G9" s="26">
        <v>1</v>
      </c>
      <c r="H9" s="26">
        <v>25</v>
      </c>
      <c r="I9" s="26">
        <v>27</v>
      </c>
      <c r="J9" s="26">
        <v>31</v>
      </c>
      <c r="K9" s="26">
        <v>25</v>
      </c>
      <c r="L9" s="32">
        <v>0.80645</v>
      </c>
      <c r="M9" s="26">
        <v>27</v>
      </c>
      <c r="N9" s="32">
        <v>0.87097</v>
      </c>
      <c r="O9" s="26">
        <v>6.75</v>
      </c>
      <c r="P9" s="26">
        <v>209.25</v>
      </c>
      <c r="Q9" s="26">
        <v>0.4</v>
      </c>
      <c r="R9" s="26">
        <v>523.13</v>
      </c>
      <c r="S9" s="26">
        <v>5.97</v>
      </c>
      <c r="T9" s="26">
        <v>35.05</v>
      </c>
    </row>
    <row r="10" spans="1:20">
      <c r="A10" s="30" t="s">
        <v>57</v>
      </c>
      <c r="B10" s="30" t="s">
        <v>20</v>
      </c>
      <c r="C10" s="30">
        <v>201520</v>
      </c>
      <c r="D10" s="30" t="s">
        <v>112</v>
      </c>
      <c r="E10" s="30" t="s">
        <v>151</v>
      </c>
      <c r="F10" s="30" t="s">
        <v>150</v>
      </c>
      <c r="G10" s="30">
        <v>1</v>
      </c>
      <c r="H10" s="30">
        <v>20</v>
      </c>
      <c r="I10" s="30">
        <v>22</v>
      </c>
      <c r="J10" s="30">
        <v>27</v>
      </c>
      <c r="K10" s="30">
        <v>20</v>
      </c>
      <c r="L10" s="31">
        <v>0.74074</v>
      </c>
      <c r="M10" s="30">
        <v>22</v>
      </c>
      <c r="N10" s="31">
        <v>0.81481</v>
      </c>
      <c r="O10" s="30">
        <v>6.75</v>
      </c>
      <c r="P10" s="30">
        <v>182.25</v>
      </c>
      <c r="Q10" s="30">
        <v>0.4</v>
      </c>
      <c r="R10" s="30">
        <v>455.63</v>
      </c>
      <c r="S10" s="30">
        <v>5.2</v>
      </c>
      <c r="T10" s="30">
        <v>35.05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151</v>
      </c>
      <c r="F11" s="26" t="s">
        <v>150</v>
      </c>
      <c r="G11" s="26">
        <v>1</v>
      </c>
      <c r="H11" s="26">
        <v>25</v>
      </c>
      <c r="I11" s="26">
        <v>27</v>
      </c>
      <c r="J11" s="26">
        <v>27</v>
      </c>
      <c r="K11" s="26">
        <v>25</v>
      </c>
      <c r="L11" s="32">
        <v>0.92593</v>
      </c>
      <c r="M11" s="26">
        <v>27</v>
      </c>
      <c r="N11" s="32">
        <v>1</v>
      </c>
      <c r="O11" s="26">
        <v>6.75</v>
      </c>
      <c r="P11" s="26">
        <v>182.25</v>
      </c>
      <c r="Q11" s="26">
        <v>0.4</v>
      </c>
      <c r="R11" s="26">
        <v>455.63</v>
      </c>
      <c r="S11" s="26">
        <v>5.2</v>
      </c>
      <c r="T11" s="26">
        <v>35.05</v>
      </c>
    </row>
    <row r="12" spans="1:20">
      <c r="A12" s="30" t="s">
        <v>58</v>
      </c>
      <c r="B12" s="30" t="s">
        <v>24</v>
      </c>
      <c r="C12" s="30">
        <v>201620</v>
      </c>
      <c r="D12" s="30" t="s">
        <v>112</v>
      </c>
      <c r="E12" s="30" t="s">
        <v>151</v>
      </c>
      <c r="F12" s="30" t="s">
        <v>150</v>
      </c>
      <c r="G12" s="30">
        <v>1</v>
      </c>
      <c r="H12" s="30">
        <v>14</v>
      </c>
      <c r="I12" s="30">
        <v>18</v>
      </c>
      <c r="J12" s="30">
        <v>21</v>
      </c>
      <c r="K12" s="30">
        <v>14</v>
      </c>
      <c r="L12" s="31">
        <v>0.66667</v>
      </c>
      <c r="M12" s="30">
        <v>18</v>
      </c>
      <c r="N12" s="31">
        <v>0.85714</v>
      </c>
      <c r="O12" s="30">
        <v>6.75</v>
      </c>
      <c r="P12" s="30">
        <v>141.75</v>
      </c>
      <c r="Q12" s="30">
        <v>0.4</v>
      </c>
      <c r="R12" s="30">
        <v>354.38</v>
      </c>
      <c r="S12" s="30">
        <v>4.04</v>
      </c>
      <c r="T12" s="30">
        <v>35.09</v>
      </c>
    </row>
    <row r="13" spans="1:20">
      <c r="A13" s="26" t="s">
        <v>59</v>
      </c>
      <c r="B13" s="26" t="s">
        <v>26</v>
      </c>
      <c r="C13" s="26">
        <v>201710</v>
      </c>
      <c r="D13" s="26" t="s">
        <v>112</v>
      </c>
      <c r="E13" s="26" t="s">
        <v>152</v>
      </c>
      <c r="F13" s="26" t="s">
        <v>150</v>
      </c>
      <c r="G13" s="26">
        <v>1</v>
      </c>
      <c r="H13" s="26">
        <v>21</v>
      </c>
      <c r="I13" s="26">
        <v>26</v>
      </c>
      <c r="J13" s="26">
        <v>30</v>
      </c>
      <c r="K13" s="26">
        <v>21</v>
      </c>
      <c r="L13" s="32">
        <v>0.7</v>
      </c>
      <c r="M13" s="26">
        <v>26</v>
      </c>
      <c r="N13" s="32">
        <v>0.86667</v>
      </c>
      <c r="O13" s="26">
        <v>5.625</v>
      </c>
      <c r="P13" s="26">
        <v>168.75</v>
      </c>
      <c r="Q13" s="26">
        <v>0.33</v>
      </c>
      <c r="R13" s="26">
        <v>511.36</v>
      </c>
      <c r="S13" s="26">
        <v>5.1</v>
      </c>
      <c r="T13" s="26">
        <v>33.09</v>
      </c>
    </row>
    <row r="14" spans="1:20">
      <c r="A14" s="30" t="s">
        <v>59</v>
      </c>
      <c r="B14" s="30" t="s">
        <v>28</v>
      </c>
      <c r="C14" s="30">
        <v>201720</v>
      </c>
      <c r="D14" s="30" t="s">
        <v>112</v>
      </c>
      <c r="E14" s="30" t="s">
        <v>152</v>
      </c>
      <c r="F14" s="30" t="s">
        <v>150</v>
      </c>
      <c r="G14" s="30">
        <v>1</v>
      </c>
      <c r="H14" s="30">
        <v>15</v>
      </c>
      <c r="I14" s="30">
        <v>19</v>
      </c>
      <c r="J14" s="30">
        <v>22</v>
      </c>
      <c r="K14" s="30">
        <v>15</v>
      </c>
      <c r="L14" s="31">
        <v>0.68182</v>
      </c>
      <c r="M14" s="30">
        <v>19</v>
      </c>
      <c r="N14" s="31">
        <v>0.86364</v>
      </c>
      <c r="O14" s="30">
        <v>5.625</v>
      </c>
      <c r="P14" s="30">
        <v>123.75</v>
      </c>
      <c r="Q14" s="30">
        <v>0.33</v>
      </c>
      <c r="R14" s="30">
        <v>375</v>
      </c>
      <c r="S14" s="30">
        <v>3.74</v>
      </c>
      <c r="T14" s="30">
        <v>33.09</v>
      </c>
    </row>
    <row r="15" spans="1:20">
      <c r="A15" s="26" t="s">
        <v>57</v>
      </c>
      <c r="B15" s="26" t="s">
        <v>20</v>
      </c>
      <c r="C15" s="26">
        <v>201520</v>
      </c>
      <c r="D15" s="26" t="s">
        <v>112</v>
      </c>
      <c r="E15" s="26" t="s">
        <v>153</v>
      </c>
      <c r="F15" s="26" t="s">
        <v>154</v>
      </c>
      <c r="G15" s="26">
        <v>1</v>
      </c>
      <c r="H15" s="26">
        <v>16</v>
      </c>
      <c r="I15" s="26">
        <v>17</v>
      </c>
      <c r="J15" s="26">
        <v>22</v>
      </c>
      <c r="K15" s="26">
        <v>16</v>
      </c>
      <c r="L15" s="32">
        <v>0.72727</v>
      </c>
      <c r="M15" s="26">
        <v>17</v>
      </c>
      <c r="N15" s="32">
        <v>0.77273</v>
      </c>
      <c r="O15" s="26">
        <v>6.75</v>
      </c>
      <c r="P15" s="26">
        <v>148.5</v>
      </c>
      <c r="Q15" s="26">
        <v>0.4</v>
      </c>
      <c r="R15" s="26">
        <v>371.25</v>
      </c>
      <c r="S15" s="26">
        <v>4.24</v>
      </c>
      <c r="T15" s="26">
        <v>35.02</v>
      </c>
    </row>
    <row r="16" spans="1:20">
      <c r="A16" s="30" t="s">
        <v>58</v>
      </c>
      <c r="B16" s="30" t="s">
        <v>24</v>
      </c>
      <c r="C16" s="30">
        <v>201620</v>
      </c>
      <c r="D16" s="30" t="s">
        <v>112</v>
      </c>
      <c r="E16" s="30" t="s">
        <v>153</v>
      </c>
      <c r="F16" s="30" t="s">
        <v>150</v>
      </c>
      <c r="G16" s="30">
        <v>1</v>
      </c>
      <c r="H16" s="30">
        <v>19</v>
      </c>
      <c r="I16" s="30">
        <v>23</v>
      </c>
      <c r="J16" s="30">
        <v>26</v>
      </c>
      <c r="K16" s="30">
        <v>19</v>
      </c>
      <c r="L16" s="31">
        <v>0.73077</v>
      </c>
      <c r="M16" s="30">
        <v>23</v>
      </c>
      <c r="N16" s="31">
        <v>0.88462</v>
      </c>
      <c r="O16" s="30">
        <v>6.75</v>
      </c>
      <c r="P16" s="30">
        <v>175.5</v>
      </c>
      <c r="Q16" s="30">
        <v>0.4</v>
      </c>
      <c r="R16" s="30">
        <v>438.75</v>
      </c>
      <c r="S16" s="30">
        <v>5.01</v>
      </c>
      <c r="T16" s="30">
        <v>35.03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153</v>
      </c>
      <c r="F17" s="26" t="s">
        <v>154</v>
      </c>
      <c r="G17" s="26">
        <v>1</v>
      </c>
      <c r="H17" s="26">
        <v>6</v>
      </c>
      <c r="I17" s="26">
        <v>6</v>
      </c>
      <c r="J17" s="26">
        <v>7</v>
      </c>
      <c r="K17" s="26">
        <v>6</v>
      </c>
      <c r="L17" s="32">
        <v>0.85714</v>
      </c>
      <c r="M17" s="26">
        <v>6</v>
      </c>
      <c r="N17" s="32">
        <v>0.85714</v>
      </c>
      <c r="O17" s="26">
        <v>6.75</v>
      </c>
      <c r="P17" s="26">
        <v>47.25</v>
      </c>
      <c r="Q17" s="26">
        <v>0.4</v>
      </c>
      <c r="R17" s="26">
        <v>118.13</v>
      </c>
      <c r="S17" s="26">
        <v>1.35</v>
      </c>
      <c r="T17" s="26">
        <v>35</v>
      </c>
    </row>
    <row r="18" spans="1:20">
      <c r="A18" s="30" t="s">
        <v>59</v>
      </c>
      <c r="B18" s="30" t="s">
        <v>28</v>
      </c>
      <c r="C18" s="30">
        <v>201720</v>
      </c>
      <c r="D18" s="30" t="s">
        <v>112</v>
      </c>
      <c r="E18" s="30" t="s">
        <v>155</v>
      </c>
      <c r="F18" s="30" t="s">
        <v>150</v>
      </c>
      <c r="G18" s="30">
        <v>1</v>
      </c>
      <c r="H18" s="30">
        <v>19</v>
      </c>
      <c r="I18" s="30">
        <v>21</v>
      </c>
      <c r="J18" s="30">
        <v>23</v>
      </c>
      <c r="K18" s="30">
        <v>19</v>
      </c>
      <c r="L18" s="31">
        <v>0.82609</v>
      </c>
      <c r="M18" s="30">
        <v>21</v>
      </c>
      <c r="N18" s="31">
        <v>0.91304</v>
      </c>
      <c r="O18" s="30">
        <v>5.625</v>
      </c>
      <c r="P18" s="30">
        <v>129.375</v>
      </c>
      <c r="Q18" s="30">
        <v>0.33</v>
      </c>
      <c r="R18" s="30">
        <v>392.05</v>
      </c>
      <c r="S18" s="30">
        <v>3.91</v>
      </c>
      <c r="T18" s="30">
        <v>33.09</v>
      </c>
    </row>
    <row r="19" spans="1:20">
      <c r="A19" s="26" t="s">
        <v>57</v>
      </c>
      <c r="B19" s="26" t="s">
        <v>18</v>
      </c>
      <c r="C19" s="26">
        <v>201510</v>
      </c>
      <c r="D19" s="26" t="s">
        <v>112</v>
      </c>
      <c r="E19" s="26" t="s">
        <v>156</v>
      </c>
      <c r="F19" s="26" t="s">
        <v>154</v>
      </c>
      <c r="G19" s="26">
        <v>1</v>
      </c>
      <c r="H19" s="26">
        <v>8</v>
      </c>
      <c r="I19" s="26">
        <v>9</v>
      </c>
      <c r="J19" s="26">
        <v>15</v>
      </c>
      <c r="K19" s="26">
        <v>8</v>
      </c>
      <c r="L19" s="32">
        <v>0.53333</v>
      </c>
      <c r="M19" s="26">
        <v>9</v>
      </c>
      <c r="N19" s="32">
        <v>0.6</v>
      </c>
      <c r="O19" s="26">
        <v>6.75</v>
      </c>
      <c r="P19" s="26">
        <v>101.25</v>
      </c>
      <c r="Q19" s="26">
        <v>0.4</v>
      </c>
      <c r="R19" s="26">
        <v>253.13</v>
      </c>
      <c r="S19" s="26">
        <v>2.89</v>
      </c>
      <c r="T19" s="26">
        <v>35.03</v>
      </c>
    </row>
    <row r="20" spans="1:20">
      <c r="A20" s="30" t="s">
        <v>58</v>
      </c>
      <c r="B20" s="30" t="s">
        <v>22</v>
      </c>
      <c r="C20" s="30">
        <v>201610</v>
      </c>
      <c r="D20" s="30" t="s">
        <v>112</v>
      </c>
      <c r="E20" s="30" t="s">
        <v>156</v>
      </c>
      <c r="F20" s="30" t="s">
        <v>150</v>
      </c>
      <c r="G20" s="30">
        <v>1</v>
      </c>
      <c r="H20" s="30">
        <v>17</v>
      </c>
      <c r="I20" s="30">
        <v>18</v>
      </c>
      <c r="J20" s="30">
        <v>21</v>
      </c>
      <c r="K20" s="30">
        <v>17</v>
      </c>
      <c r="L20" s="31">
        <v>0.80952</v>
      </c>
      <c r="M20" s="30">
        <v>18</v>
      </c>
      <c r="N20" s="31">
        <v>0.85714</v>
      </c>
      <c r="O20" s="30">
        <v>6.75</v>
      </c>
      <c r="P20" s="30">
        <v>141.75</v>
      </c>
      <c r="Q20" s="30">
        <v>0.4</v>
      </c>
      <c r="R20" s="30">
        <v>354.38</v>
      </c>
      <c r="S20" s="30">
        <v>4.04</v>
      </c>
      <c r="T20" s="30">
        <v>35.09</v>
      </c>
    </row>
    <row r="21" spans="1:20">
      <c r="A21" s="26" t="s">
        <v>59</v>
      </c>
      <c r="B21" s="26" t="s">
        <v>26</v>
      </c>
      <c r="C21" s="26">
        <v>201710</v>
      </c>
      <c r="D21" s="26" t="s">
        <v>112</v>
      </c>
      <c r="E21" s="26" t="s">
        <v>157</v>
      </c>
      <c r="F21" s="26" t="s">
        <v>150</v>
      </c>
      <c r="G21" s="26">
        <v>1</v>
      </c>
      <c r="H21" s="26">
        <v>7</v>
      </c>
      <c r="I21" s="26">
        <v>9</v>
      </c>
      <c r="J21" s="26">
        <v>13</v>
      </c>
      <c r="K21" s="26">
        <v>7</v>
      </c>
      <c r="L21" s="32">
        <v>0.53846</v>
      </c>
      <c r="M21" s="26">
        <v>9</v>
      </c>
      <c r="N21" s="32">
        <v>0.69231</v>
      </c>
      <c r="O21" s="26">
        <v>5.625</v>
      </c>
      <c r="P21" s="26">
        <v>73.125</v>
      </c>
      <c r="Q21" s="26">
        <v>0.33</v>
      </c>
      <c r="R21" s="26">
        <v>221.59</v>
      </c>
      <c r="S21" s="26">
        <v>2.21</v>
      </c>
      <c r="T21" s="26">
        <v>33.09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2017-08-11T23:46:07+02:00</dcterms:created>
  <dcterms:modified xsi:type="dcterms:W3CDTF">2017-08-11T23:46:07+02:00</dcterms:modified>
  <dc:title>2017-2018 IVC Research Report for CS</dc:title>
  <dc:description>CS Specific Report Generated from Banner Data.</dc:description>
  <dc:subject>2017-2018 IVC Research Report for CS</dc:subject>
  <cp:keywords/>
  <cp:category/>
</cp:coreProperties>
</file>