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DATA'!$A$5:$T$41</definedName>
    <definedName name="_xlnm._FilterDatabase" localSheetId="8" hidden="1">'H. COURSE DATA'!$A$5:$T$41</definedName>
    <definedName name="_xlnm.Print_Titles" localSheetId="8">'H. COURSE DATA'!$5:$5</definedName>
    <definedName name="_xlnm._FilterDatabase" localSheetId="9" hidden="1">'I. SECTION DATA'!$A$5:$S$42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<sst xmlns="http://schemas.openxmlformats.org/spreadsheetml/2006/main" uniqueCount="174">
  <si>
    <t>Bldg Const Tech Concr Mas Spec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</si>
  <si>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</si>
  <si>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</si>
  <si>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</si>
  <si>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</si>
  <si>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</si>
  <si>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</si>
  <si>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</si>
  <si>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</si>
  <si>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</si>
  <si>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</si>
  <si>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</si>
  <si>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</si>
  <si>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</si>
  <si>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</si>
  <si>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</si>
  <si>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</si>
  <si>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</si>
  <si>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</si>
  <si>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</si>
  <si>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</si>
  <si>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</si>
  <si>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</si>
  <si>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</si>
  <si>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</si>
  <si>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</si>
  <si>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</si>
  <si>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</si>
  <si>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</si>
  <si>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</si>
  <si>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</si>
  <si>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</si>
  <si>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</si>
  <si>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</si>
  <si>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</si>
  <si>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</si>
  <si>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</si>
  <si>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</si>
  <si>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</si>
  <si>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</si>
  <si>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</si>
  <si>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</si>
  <si>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</si>
  <si>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</si>
  <si>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</si>
  <si>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</si>
  <si>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</si>
  <si>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</si>
  <si>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</si>
  <si>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</si>
  <si>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</si>
  <si>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</si>
  <si>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</si>
  <si>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</si>
  <si>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</si>
  <si>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</si>
  <si>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</si>
  <si>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</si>
  <si>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</si>
  <si>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</si>
  <si>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</si>
  <si>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</si>
  <si>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</si>
  <si>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</si>
  <si>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</si>
  <si>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</si>
  <si>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</si>
  <si>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</si>
  <si>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</si>
  <si>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</si>
  <si>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</si>
  <si>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</si>
  <si>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</si>
  <si>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</si>
  <si>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</si>
  <si>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</si>
  <si>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</si>
  <si>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</si>
  <si>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</si>
  <si>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</si>
  <si>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</si>
  <si>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</si>
  <si>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</si>
  <si>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</si>
  <si>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</si>
  <si>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</si>
  <si>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</si>
  <si>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</si>
  <si>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</si>
  <si>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</si>
  <si>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</si>
  <si>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</si>
  <si>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</si>
  <si>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</si>
  <si>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</si>
  <si>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</si>
  <si>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</si>
  <si>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</si>
  <si>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</si>
  <si>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</si>
  <si>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</si>
  <si>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</si>
  <si>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</si>
  <si>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</si>
  <si>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</si>
  <si>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</si>
  <si>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</si>
  <si>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</si>
  <si>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</si>
  <si>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</si>
  <si>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</si>
  <si>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</si>
  <si>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BLCM</t>
  </si>
  <si>
    <t>CERT</t>
  </si>
  <si>
    <t>BLDCTCM-CERT</t>
  </si>
  <si>
    <t>BLCS</t>
  </si>
  <si>
    <t>BLDCTCS-CERT</t>
  </si>
  <si>
    <t>Bldg Const Tech Carpentry Spec</t>
  </si>
  <si>
    <t>2013-2014</t>
  </si>
  <si>
    <t>BLDC</t>
  </si>
  <si>
    <t>AS</t>
  </si>
  <si>
    <t>BLDCTECH-AS</t>
  </si>
  <si>
    <t>Building Const Technology</t>
  </si>
  <si>
    <t>BLDCT-CERT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</si>
  <si>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</si>
  <si>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</si>
  <si>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</si>
  <si>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</si>
  <si>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</si>
  <si>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</si>
  <si>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</si>
  <si>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</si>
  <si>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</si>
  <si>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</si>
  <si>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</si>
  <si>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</si>
  <si>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</si>
  <si>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</si>
  <si>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</si>
  <si>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</si>
  <si>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</si>
  <si>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</si>
  <si>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</si>
  <si>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</si>
  <si>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</si>
  <si>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</si>
  <si>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</si>
  <si>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</si>
  <si>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BLDC101</t>
  </si>
  <si>
    <t>ex_day</t>
  </si>
  <si>
    <t>day</t>
  </si>
  <si>
    <t>BLDC110</t>
  </si>
  <si>
    <t>BLDC130</t>
  </si>
  <si>
    <t>BLDC135</t>
  </si>
  <si>
    <t>BLDC140</t>
  </si>
  <si>
    <t>BLDC145</t>
  </si>
  <si>
    <t>BLDC150</t>
  </si>
  <si>
    <t>BLDC165</t>
  </si>
  <si>
    <t>BLDC170</t>
  </si>
  <si>
    <t>BLDC180</t>
  </si>
  <si>
    <t>BLDC185</t>
  </si>
  <si>
    <t>BLDC190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</si>
  <si>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</si>
  <si>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</si>
  <si>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</si>
  <si>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</si>
  <si>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</si>
  <si>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</si>
  <si>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</si>
  <si>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Hutchinson</t>
  </si>
  <si>
    <t>Velasquez</t>
  </si>
  <si>
    <t>Garcia</t>
  </si>
  <si>
    <t>Montiel</t>
  </si>
  <si>
    <t>Dennis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</si>
</sst>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BLDC&amp;RPrinted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131</v>
      </c>
      <c r="C5" s="29" t="s">
        <v>132</v>
      </c>
      <c r="D5" s="29" t="s">
        <v>164</v>
      </c>
      <c r="E5" s="25" t="s">
        <v>133</v>
      </c>
      <c r="F5" s="25" t="s">
        <v>134</v>
      </c>
      <c r="G5" s="25" t="s">
        <v>135</v>
      </c>
      <c r="H5" s="25" t="s">
        <v>165</v>
      </c>
      <c r="I5" s="25" t="s">
        <v>166</v>
      </c>
      <c r="J5" s="29" t="s">
        <v>137</v>
      </c>
      <c r="K5" s="29" t="s">
        <v>138</v>
      </c>
      <c r="L5" s="29" t="s">
        <v>139</v>
      </c>
      <c r="M5" s="29" t="s">
        <v>141</v>
      </c>
      <c r="N5" s="29" t="s">
        <v>143</v>
      </c>
      <c r="O5" s="29" t="s">
        <v>167</v>
      </c>
      <c r="P5" s="29" t="s">
        <v>144</v>
      </c>
      <c r="Q5" s="29" t="s">
        <v>55</v>
      </c>
      <c r="R5" s="29" t="s">
        <v>145</v>
      </c>
      <c r="S5" s="29" t="s">
        <v>146</v>
      </c>
    </row>
    <row r="6" spans="1:19">
      <c r="A6" s="30" t="s">
        <v>57</v>
      </c>
      <c r="B6" s="30" t="s">
        <v>18</v>
      </c>
      <c r="C6" s="30">
        <v>201510</v>
      </c>
      <c r="D6" s="30">
        <v>10828</v>
      </c>
      <c r="E6" s="30" t="s">
        <v>119</v>
      </c>
      <c r="F6" s="30" t="s">
        <v>148</v>
      </c>
      <c r="G6" s="30" t="s">
        <v>149</v>
      </c>
      <c r="H6" s="30" t="s">
        <v>168</v>
      </c>
      <c r="I6" s="30" t="s">
        <v>169</v>
      </c>
      <c r="J6" s="30">
        <v>31</v>
      </c>
      <c r="K6" s="30">
        <v>35</v>
      </c>
      <c r="L6" s="30">
        <v>35</v>
      </c>
      <c r="M6" s="31">
        <v>0.88571</v>
      </c>
      <c r="N6" s="31">
        <v>1</v>
      </c>
      <c r="O6" s="30">
        <v>2.86</v>
      </c>
      <c r="P6" s="30">
        <v>3.375</v>
      </c>
      <c r="Q6" s="30">
        <v>0.2</v>
      </c>
      <c r="R6" s="30">
        <v>590.63</v>
      </c>
      <c r="S6" s="30">
        <v>3.63</v>
      </c>
    </row>
    <row r="7" spans="1:19">
      <c r="A7" s="26" t="s">
        <v>57</v>
      </c>
      <c r="B7" s="26" t="s">
        <v>20</v>
      </c>
      <c r="C7" s="26">
        <v>201520</v>
      </c>
      <c r="D7" s="26">
        <v>20018</v>
      </c>
      <c r="E7" s="26" t="s">
        <v>119</v>
      </c>
      <c r="F7" s="26" t="s">
        <v>148</v>
      </c>
      <c r="G7" s="26" t="s">
        <v>149</v>
      </c>
      <c r="H7" s="26" t="s">
        <v>168</v>
      </c>
      <c r="I7" s="26" t="s">
        <v>169</v>
      </c>
      <c r="J7" s="26">
        <v>23</v>
      </c>
      <c r="K7" s="26">
        <v>32</v>
      </c>
      <c r="L7" s="26">
        <v>34</v>
      </c>
      <c r="M7" s="32">
        <v>0.67647</v>
      </c>
      <c r="N7" s="32">
        <v>0.94118</v>
      </c>
      <c r="O7" s="26">
        <v>2.32</v>
      </c>
      <c r="P7" s="26">
        <v>3.375</v>
      </c>
      <c r="Q7" s="26">
        <v>0.2</v>
      </c>
      <c r="R7" s="26">
        <v>573.75</v>
      </c>
      <c r="S7" s="26">
        <v>3.52</v>
      </c>
    </row>
    <row r="8" spans="1:19">
      <c r="A8" s="30" t="s">
        <v>58</v>
      </c>
      <c r="B8" s="30" t="s">
        <v>22</v>
      </c>
      <c r="C8" s="30">
        <v>201610</v>
      </c>
      <c r="D8" s="30">
        <v>10813</v>
      </c>
      <c r="E8" s="30" t="s">
        <v>119</v>
      </c>
      <c r="F8" s="30" t="s">
        <v>148</v>
      </c>
      <c r="G8" s="30" t="s">
        <v>149</v>
      </c>
      <c r="H8" s="30" t="s">
        <v>168</v>
      </c>
      <c r="I8" s="30" t="s">
        <v>169</v>
      </c>
      <c r="J8" s="30">
        <v>31</v>
      </c>
      <c r="K8" s="30">
        <v>35</v>
      </c>
      <c r="L8" s="30">
        <v>38</v>
      </c>
      <c r="M8" s="31">
        <v>0.81579</v>
      </c>
      <c r="N8" s="31">
        <v>0.92105</v>
      </c>
      <c r="O8" s="30">
        <v>2.58</v>
      </c>
      <c r="P8" s="30">
        <v>3.375</v>
      </c>
      <c r="Q8" s="30">
        <v>0.2</v>
      </c>
      <c r="R8" s="30">
        <v>641.25</v>
      </c>
      <c r="S8" s="30">
        <v>3.94</v>
      </c>
    </row>
    <row r="9" spans="1:19">
      <c r="A9" s="26" t="s">
        <v>58</v>
      </c>
      <c r="B9" s="26" t="s">
        <v>24</v>
      </c>
      <c r="C9" s="26">
        <v>201620</v>
      </c>
      <c r="D9" s="26">
        <v>20878</v>
      </c>
      <c r="E9" s="26" t="s">
        <v>119</v>
      </c>
      <c r="F9" s="26" t="s">
        <v>148</v>
      </c>
      <c r="G9" s="26" t="s">
        <v>149</v>
      </c>
      <c r="H9" s="26" t="s">
        <v>168</v>
      </c>
      <c r="I9" s="26" t="s">
        <v>169</v>
      </c>
      <c r="J9" s="26">
        <v>21</v>
      </c>
      <c r="K9" s="26">
        <v>28</v>
      </c>
      <c r="L9" s="26">
        <v>33</v>
      </c>
      <c r="M9" s="32">
        <v>0.63636</v>
      </c>
      <c r="N9" s="32">
        <v>0.84848</v>
      </c>
      <c r="O9" s="26">
        <v>2.15</v>
      </c>
      <c r="P9" s="26">
        <v>3.375</v>
      </c>
      <c r="Q9" s="26">
        <v>0.2</v>
      </c>
      <c r="R9" s="26">
        <v>556.88</v>
      </c>
      <c r="S9" s="26">
        <v>3.42</v>
      </c>
    </row>
    <row r="10" spans="1:19">
      <c r="A10" s="30" t="s">
        <v>59</v>
      </c>
      <c r="B10" s="30" t="s">
        <v>26</v>
      </c>
      <c r="C10" s="30">
        <v>201710</v>
      </c>
      <c r="D10" s="30">
        <v>10813</v>
      </c>
      <c r="E10" s="30" t="s">
        <v>119</v>
      </c>
      <c r="F10" s="30" t="s">
        <v>148</v>
      </c>
      <c r="G10" s="30" t="s">
        <v>149</v>
      </c>
      <c r="H10" s="30" t="s">
        <v>168</v>
      </c>
      <c r="I10" s="30" t="s">
        <v>169</v>
      </c>
      <c r="J10" s="30">
        <v>24</v>
      </c>
      <c r="K10" s="30">
        <v>31</v>
      </c>
      <c r="L10" s="30">
        <v>35</v>
      </c>
      <c r="M10" s="31">
        <v>0.68571</v>
      </c>
      <c r="N10" s="31">
        <v>0.88571</v>
      </c>
      <c r="O10" s="30">
        <v>2.03</v>
      </c>
      <c r="P10" s="30">
        <v>3.375</v>
      </c>
      <c r="Q10" s="30">
        <v>0.2</v>
      </c>
      <c r="R10" s="30">
        <v>590.63</v>
      </c>
      <c r="S10" s="30">
        <v>3.63</v>
      </c>
    </row>
    <row r="11" spans="1:19">
      <c r="A11" s="26" t="s">
        <v>59</v>
      </c>
      <c r="B11" s="26" t="s">
        <v>26</v>
      </c>
      <c r="C11" s="26">
        <v>201710</v>
      </c>
      <c r="D11" s="26">
        <v>11143</v>
      </c>
      <c r="E11" s="26" t="s">
        <v>119</v>
      </c>
      <c r="F11" s="26" t="s">
        <v>148</v>
      </c>
      <c r="G11" s="26" t="s">
        <v>150</v>
      </c>
      <c r="H11" s="26" t="s">
        <v>168</v>
      </c>
      <c r="I11" s="26" t="s">
        <v>169</v>
      </c>
      <c r="J11" s="26">
        <v>23</v>
      </c>
      <c r="K11" s="26">
        <v>25</v>
      </c>
      <c r="L11" s="26">
        <v>29</v>
      </c>
      <c r="M11" s="32">
        <v>0.7931</v>
      </c>
      <c r="N11" s="32">
        <v>0.86207</v>
      </c>
      <c r="O11" s="26">
        <v>3.14</v>
      </c>
      <c r="P11" s="26">
        <v>3.375</v>
      </c>
      <c r="Q11" s="26">
        <v>0.2</v>
      </c>
      <c r="R11" s="26">
        <v>489.38</v>
      </c>
      <c r="S11" s="26">
        <v>3</v>
      </c>
    </row>
    <row r="12" spans="1:19">
      <c r="A12" s="30" t="s">
        <v>59</v>
      </c>
      <c r="B12" s="30" t="s">
        <v>28</v>
      </c>
      <c r="C12" s="30">
        <v>201720</v>
      </c>
      <c r="D12" s="30">
        <v>20878</v>
      </c>
      <c r="E12" s="30" t="s">
        <v>119</v>
      </c>
      <c r="F12" s="30" t="s">
        <v>148</v>
      </c>
      <c r="G12" s="30" t="s">
        <v>149</v>
      </c>
      <c r="H12" s="30" t="s">
        <v>168</v>
      </c>
      <c r="I12" s="30" t="s">
        <v>169</v>
      </c>
      <c r="J12" s="30">
        <v>25</v>
      </c>
      <c r="K12" s="30">
        <v>29</v>
      </c>
      <c r="L12" s="30">
        <v>30</v>
      </c>
      <c r="M12" s="31">
        <v>0.83333</v>
      </c>
      <c r="N12" s="31">
        <v>0.96667</v>
      </c>
      <c r="O12" s="30">
        <v>2.57</v>
      </c>
      <c r="P12" s="30">
        <v>3.375</v>
      </c>
      <c r="Q12" s="30">
        <v>0.2</v>
      </c>
      <c r="R12" s="30">
        <v>506.25</v>
      </c>
      <c r="S12" s="30">
        <v>3.11</v>
      </c>
    </row>
    <row r="13" spans="1:19">
      <c r="A13" s="26" t="s">
        <v>57</v>
      </c>
      <c r="B13" s="26" t="s">
        <v>18</v>
      </c>
      <c r="C13" s="26">
        <v>201510</v>
      </c>
      <c r="D13" s="26">
        <v>10829</v>
      </c>
      <c r="E13" s="26" t="s">
        <v>119</v>
      </c>
      <c r="F13" s="26" t="s">
        <v>151</v>
      </c>
      <c r="G13" s="26" t="s">
        <v>150</v>
      </c>
      <c r="H13" s="26" t="s">
        <v>168</v>
      </c>
      <c r="I13" s="26" t="s">
        <v>170</v>
      </c>
      <c r="J13" s="26">
        <v>13</v>
      </c>
      <c r="K13" s="26">
        <v>16</v>
      </c>
      <c r="L13" s="26">
        <v>16</v>
      </c>
      <c r="M13" s="32">
        <v>0.8125</v>
      </c>
      <c r="N13" s="32">
        <v>1</v>
      </c>
      <c r="O13" s="26">
        <v>2.94</v>
      </c>
      <c r="P13" s="26">
        <v>5.625</v>
      </c>
      <c r="Q13" s="26">
        <v>0.33</v>
      </c>
      <c r="R13" s="26">
        <v>272.73</v>
      </c>
      <c r="S13" s="26">
        <v>2.63</v>
      </c>
    </row>
    <row r="14" spans="1:19">
      <c r="A14" s="30" t="s">
        <v>58</v>
      </c>
      <c r="B14" s="30" t="s">
        <v>22</v>
      </c>
      <c r="C14" s="30">
        <v>201610</v>
      </c>
      <c r="D14" s="30">
        <v>10819</v>
      </c>
      <c r="E14" s="30" t="s">
        <v>119</v>
      </c>
      <c r="F14" s="30" t="s">
        <v>151</v>
      </c>
      <c r="G14" s="30" t="s">
        <v>150</v>
      </c>
      <c r="H14" s="30" t="s">
        <v>168</v>
      </c>
      <c r="I14" s="30" t="s">
        <v>170</v>
      </c>
      <c r="J14" s="30">
        <v>22</v>
      </c>
      <c r="K14" s="30">
        <v>22</v>
      </c>
      <c r="L14" s="30">
        <v>24</v>
      </c>
      <c r="M14" s="31">
        <v>0.91667</v>
      </c>
      <c r="N14" s="31">
        <v>0.91667</v>
      </c>
      <c r="O14" s="30">
        <v>3.17</v>
      </c>
      <c r="P14" s="30">
        <v>5.625</v>
      </c>
      <c r="Q14" s="30">
        <v>0.33</v>
      </c>
      <c r="R14" s="30">
        <v>409.09</v>
      </c>
      <c r="S14" s="30">
        <v>4.17</v>
      </c>
    </row>
    <row r="15" spans="1:19">
      <c r="A15" s="26" t="s">
        <v>59</v>
      </c>
      <c r="B15" s="26" t="s">
        <v>26</v>
      </c>
      <c r="C15" s="26">
        <v>201710</v>
      </c>
      <c r="D15" s="26">
        <v>10819</v>
      </c>
      <c r="E15" s="26" t="s">
        <v>119</v>
      </c>
      <c r="F15" s="26" t="s">
        <v>151</v>
      </c>
      <c r="G15" s="26" t="s">
        <v>150</v>
      </c>
      <c r="H15" s="26" t="s">
        <v>168</v>
      </c>
      <c r="I15" s="26" t="s">
        <v>171</v>
      </c>
      <c r="J15" s="26">
        <v>13</v>
      </c>
      <c r="K15" s="26">
        <v>14</v>
      </c>
      <c r="L15" s="26">
        <v>15</v>
      </c>
      <c r="M15" s="32">
        <v>0.86667</v>
      </c>
      <c r="N15" s="32">
        <v>0.93333</v>
      </c>
      <c r="O15" s="26">
        <v>2.93</v>
      </c>
      <c r="P15" s="26">
        <v>5.625</v>
      </c>
      <c r="Q15" s="26">
        <v>0.33</v>
      </c>
      <c r="R15" s="26">
        <v>255.68</v>
      </c>
      <c r="S15" s="26">
        <v>2.61</v>
      </c>
    </row>
    <row r="16" spans="1:19">
      <c r="A16" s="30" t="s">
        <v>57</v>
      </c>
      <c r="B16" s="30" t="s">
        <v>19</v>
      </c>
      <c r="C16" s="30">
        <v>201515</v>
      </c>
      <c r="D16" s="30">
        <v>15126</v>
      </c>
      <c r="E16" s="30" t="s">
        <v>119</v>
      </c>
      <c r="F16" s="30" t="s">
        <v>152</v>
      </c>
      <c r="G16" s="30" t="s">
        <v>150</v>
      </c>
      <c r="H16" s="30" t="s">
        <v>168</v>
      </c>
      <c r="I16" s="30" t="s">
        <v>170</v>
      </c>
      <c r="J16" s="30">
        <v>10</v>
      </c>
      <c r="K16" s="30">
        <v>10</v>
      </c>
      <c r="L16" s="30">
        <v>10</v>
      </c>
      <c r="M16" s="31">
        <v>1</v>
      </c>
      <c r="N16" s="31">
        <v>1</v>
      </c>
      <c r="O16" s="30">
        <v>3.5</v>
      </c>
      <c r="P16" s="30">
        <v>9</v>
      </c>
      <c r="Q16" s="30">
        <v>0.53</v>
      </c>
      <c r="R16" s="30">
        <v>169.81</v>
      </c>
      <c r="S16" s="30">
        <v>2.76</v>
      </c>
    </row>
    <row r="17" spans="1:19">
      <c r="A17" s="26" t="s">
        <v>58</v>
      </c>
      <c r="B17" s="26" t="s">
        <v>24</v>
      </c>
      <c r="C17" s="26">
        <v>201620</v>
      </c>
      <c r="D17" s="26">
        <v>20873</v>
      </c>
      <c r="E17" s="26" t="s">
        <v>119</v>
      </c>
      <c r="F17" s="26" t="s">
        <v>152</v>
      </c>
      <c r="G17" s="26" t="s">
        <v>150</v>
      </c>
      <c r="H17" s="26" t="s">
        <v>168</v>
      </c>
      <c r="I17" s="26" t="s">
        <v>170</v>
      </c>
      <c r="J17" s="26">
        <v>22</v>
      </c>
      <c r="K17" s="26">
        <v>23</v>
      </c>
      <c r="L17" s="26">
        <v>23</v>
      </c>
      <c r="M17" s="32">
        <v>0.95652</v>
      </c>
      <c r="N17" s="32">
        <v>1</v>
      </c>
      <c r="O17" s="26">
        <v>3.22</v>
      </c>
      <c r="P17" s="26">
        <v>9</v>
      </c>
      <c r="Q17" s="26">
        <v>0.53</v>
      </c>
      <c r="R17" s="26">
        <v>390.57</v>
      </c>
      <c r="S17" s="26">
        <v>6.31</v>
      </c>
    </row>
    <row r="18" spans="1:19">
      <c r="A18" s="30" t="s">
        <v>59</v>
      </c>
      <c r="B18" s="30" t="s">
        <v>28</v>
      </c>
      <c r="C18" s="30">
        <v>201720</v>
      </c>
      <c r="D18" s="30">
        <v>20873</v>
      </c>
      <c r="E18" s="30" t="s">
        <v>119</v>
      </c>
      <c r="F18" s="30" t="s">
        <v>152</v>
      </c>
      <c r="G18" s="30" t="s">
        <v>150</v>
      </c>
      <c r="H18" s="30" t="s">
        <v>168</v>
      </c>
      <c r="I18" s="30" t="s">
        <v>170</v>
      </c>
      <c r="J18" s="30">
        <v>19</v>
      </c>
      <c r="K18" s="30">
        <v>19</v>
      </c>
      <c r="L18" s="30">
        <v>19</v>
      </c>
      <c r="M18" s="31">
        <v>1</v>
      </c>
      <c r="N18" s="31">
        <v>1</v>
      </c>
      <c r="O18" s="30">
        <v>3.68</v>
      </c>
      <c r="P18" s="30">
        <v>9</v>
      </c>
      <c r="Q18" s="30">
        <v>0.53</v>
      </c>
      <c r="R18" s="30">
        <v>322.64</v>
      </c>
      <c r="S18" s="30">
        <v>5.21</v>
      </c>
    </row>
    <row r="19" spans="1:19">
      <c r="A19" s="26" t="s">
        <v>57</v>
      </c>
      <c r="B19" s="26" t="s">
        <v>18</v>
      </c>
      <c r="C19" s="26">
        <v>201510</v>
      </c>
      <c r="D19" s="26">
        <v>10833</v>
      </c>
      <c r="E19" s="26" t="s">
        <v>119</v>
      </c>
      <c r="F19" s="26" t="s">
        <v>153</v>
      </c>
      <c r="G19" s="26" t="s">
        <v>149</v>
      </c>
      <c r="H19" s="26" t="s">
        <v>168</v>
      </c>
      <c r="I19" s="26" t="s">
        <v>170</v>
      </c>
      <c r="J19" s="26">
        <v>21</v>
      </c>
      <c r="K19" s="26">
        <v>23</v>
      </c>
      <c r="L19" s="26">
        <v>23</v>
      </c>
      <c r="M19" s="32">
        <v>0.91304</v>
      </c>
      <c r="N19" s="32">
        <v>1</v>
      </c>
      <c r="O19" s="26">
        <v>3.26</v>
      </c>
      <c r="P19" s="26">
        <v>5.625</v>
      </c>
      <c r="Q19" s="26">
        <v>0.33</v>
      </c>
      <c r="R19" s="26">
        <v>392.05</v>
      </c>
      <c r="S19" s="26">
        <v>3.79</v>
      </c>
    </row>
    <row r="20" spans="1:19">
      <c r="A20" s="30" t="s">
        <v>58</v>
      </c>
      <c r="B20" s="30" t="s">
        <v>22</v>
      </c>
      <c r="C20" s="30">
        <v>201610</v>
      </c>
      <c r="D20" s="30">
        <v>10820</v>
      </c>
      <c r="E20" s="30" t="s">
        <v>119</v>
      </c>
      <c r="F20" s="30" t="s">
        <v>153</v>
      </c>
      <c r="G20" s="30" t="s">
        <v>149</v>
      </c>
      <c r="H20" s="30" t="s">
        <v>168</v>
      </c>
      <c r="I20" s="30" t="s">
        <v>170</v>
      </c>
      <c r="J20" s="30">
        <v>16</v>
      </c>
      <c r="K20" s="30">
        <v>16</v>
      </c>
      <c r="L20" s="30">
        <v>16</v>
      </c>
      <c r="M20" s="31">
        <v>1</v>
      </c>
      <c r="N20" s="31">
        <v>1</v>
      </c>
      <c r="O20" s="30">
        <v>3.94</v>
      </c>
      <c r="P20" s="30">
        <v>5.625</v>
      </c>
      <c r="Q20" s="30">
        <v>0.33</v>
      </c>
      <c r="R20" s="30">
        <v>272.73</v>
      </c>
      <c r="S20" s="30">
        <v>2.78</v>
      </c>
    </row>
    <row r="21" spans="1:19">
      <c r="A21" s="26" t="s">
        <v>59</v>
      </c>
      <c r="B21" s="26" t="s">
        <v>26</v>
      </c>
      <c r="C21" s="26">
        <v>201710</v>
      </c>
      <c r="D21" s="26">
        <v>10820</v>
      </c>
      <c r="E21" s="26" t="s">
        <v>119</v>
      </c>
      <c r="F21" s="26" t="s">
        <v>153</v>
      </c>
      <c r="G21" s="26" t="s">
        <v>149</v>
      </c>
      <c r="H21" s="26" t="s">
        <v>168</v>
      </c>
      <c r="I21" s="26" t="s">
        <v>170</v>
      </c>
      <c r="J21" s="26">
        <v>21</v>
      </c>
      <c r="K21" s="26">
        <v>23</v>
      </c>
      <c r="L21" s="26">
        <v>23</v>
      </c>
      <c r="M21" s="32">
        <v>0.91304</v>
      </c>
      <c r="N21" s="32">
        <v>1</v>
      </c>
      <c r="O21" s="26">
        <v>3.35</v>
      </c>
      <c r="P21" s="26">
        <v>5.625</v>
      </c>
      <c r="Q21" s="26">
        <v>0.33</v>
      </c>
      <c r="R21" s="26">
        <v>392.05</v>
      </c>
      <c r="S21" s="26">
        <v>4</v>
      </c>
    </row>
    <row r="22" spans="1:19">
      <c r="A22" s="30" t="s">
        <v>57</v>
      </c>
      <c r="B22" s="30" t="s">
        <v>20</v>
      </c>
      <c r="C22" s="30">
        <v>201520</v>
      </c>
      <c r="D22" s="30">
        <v>20020</v>
      </c>
      <c r="E22" s="30" t="s">
        <v>119</v>
      </c>
      <c r="F22" s="30" t="s">
        <v>154</v>
      </c>
      <c r="G22" s="30" t="s">
        <v>150</v>
      </c>
      <c r="H22" s="30" t="s">
        <v>168</v>
      </c>
      <c r="I22" s="30" t="s">
        <v>170</v>
      </c>
      <c r="J22" s="30">
        <v>18</v>
      </c>
      <c r="K22" s="30">
        <v>18</v>
      </c>
      <c r="L22" s="30">
        <v>21</v>
      </c>
      <c r="M22" s="31">
        <v>0.85714</v>
      </c>
      <c r="N22" s="31">
        <v>0.85714</v>
      </c>
      <c r="O22" s="30">
        <v>3.1</v>
      </c>
      <c r="P22" s="30">
        <v>5.625</v>
      </c>
      <c r="Q22" s="30">
        <v>0.33</v>
      </c>
      <c r="R22" s="30">
        <v>357.95</v>
      </c>
      <c r="S22" s="30">
        <v>3.46</v>
      </c>
    </row>
    <row r="23" spans="1:19">
      <c r="A23" s="26" t="s">
        <v>58</v>
      </c>
      <c r="B23" s="26" t="s">
        <v>24</v>
      </c>
      <c r="C23" s="26">
        <v>201620</v>
      </c>
      <c r="D23" s="26">
        <v>20874</v>
      </c>
      <c r="E23" s="26" t="s">
        <v>119</v>
      </c>
      <c r="F23" s="26" t="s">
        <v>154</v>
      </c>
      <c r="G23" s="26" t="s">
        <v>150</v>
      </c>
      <c r="H23" s="26" t="s">
        <v>168</v>
      </c>
      <c r="I23" s="26" t="s">
        <v>170</v>
      </c>
      <c r="J23" s="26">
        <v>11</v>
      </c>
      <c r="K23" s="26">
        <v>13</v>
      </c>
      <c r="L23" s="26">
        <v>13</v>
      </c>
      <c r="M23" s="32">
        <v>0.84615</v>
      </c>
      <c r="N23" s="32">
        <v>1</v>
      </c>
      <c r="O23" s="26">
        <v>2.92</v>
      </c>
      <c r="P23" s="26">
        <v>5.625</v>
      </c>
      <c r="Q23" s="26">
        <v>0.33</v>
      </c>
      <c r="R23" s="26">
        <v>221.59</v>
      </c>
      <c r="S23" s="26">
        <v>2.26</v>
      </c>
    </row>
    <row r="24" spans="1:19">
      <c r="A24" s="30" t="s">
        <v>59</v>
      </c>
      <c r="B24" s="30" t="s">
        <v>28</v>
      </c>
      <c r="C24" s="30">
        <v>201720</v>
      </c>
      <c r="D24" s="30">
        <v>20874</v>
      </c>
      <c r="E24" s="30" t="s">
        <v>119</v>
      </c>
      <c r="F24" s="30" t="s">
        <v>154</v>
      </c>
      <c r="G24" s="30" t="s">
        <v>150</v>
      </c>
      <c r="H24" s="30" t="s">
        <v>168</v>
      </c>
      <c r="I24" s="30" t="s">
        <v>170</v>
      </c>
      <c r="J24" s="30">
        <v>16</v>
      </c>
      <c r="K24" s="30">
        <v>16</v>
      </c>
      <c r="L24" s="30">
        <v>16</v>
      </c>
      <c r="M24" s="31">
        <v>1</v>
      </c>
      <c r="N24" s="31">
        <v>1</v>
      </c>
      <c r="O24" s="30">
        <v>3.5</v>
      </c>
      <c r="P24" s="30">
        <v>5.625</v>
      </c>
      <c r="Q24" s="30">
        <v>0.33</v>
      </c>
      <c r="R24" s="30">
        <v>272.73</v>
      </c>
      <c r="S24" s="30">
        <v>2.78</v>
      </c>
    </row>
    <row r="25" spans="1:19">
      <c r="A25" s="26" t="s">
        <v>57</v>
      </c>
      <c r="B25" s="26" t="s">
        <v>18</v>
      </c>
      <c r="C25" s="26">
        <v>201510</v>
      </c>
      <c r="D25" s="26">
        <v>10832</v>
      </c>
      <c r="E25" s="26" t="s">
        <v>119</v>
      </c>
      <c r="F25" s="26" t="s">
        <v>155</v>
      </c>
      <c r="G25" s="26" t="s">
        <v>150</v>
      </c>
      <c r="H25" s="26" t="s">
        <v>168</v>
      </c>
      <c r="I25" s="26" t="s">
        <v>170</v>
      </c>
      <c r="J25" s="26">
        <v>12</v>
      </c>
      <c r="K25" s="26">
        <v>14</v>
      </c>
      <c r="L25" s="26">
        <v>15</v>
      </c>
      <c r="M25" s="32">
        <v>0.8</v>
      </c>
      <c r="N25" s="32">
        <v>0.93333</v>
      </c>
      <c r="O25" s="26">
        <v>2.8</v>
      </c>
      <c r="P25" s="26">
        <v>5.625</v>
      </c>
      <c r="Q25" s="26">
        <v>0.33</v>
      </c>
      <c r="R25" s="26">
        <v>255.68</v>
      </c>
      <c r="S25" s="26">
        <v>2.56</v>
      </c>
    </row>
    <row r="26" spans="1:19">
      <c r="A26" s="30" t="s">
        <v>58</v>
      </c>
      <c r="B26" s="30" t="s">
        <v>22</v>
      </c>
      <c r="C26" s="30">
        <v>201610</v>
      </c>
      <c r="D26" s="30">
        <v>10821</v>
      </c>
      <c r="E26" s="30" t="s">
        <v>119</v>
      </c>
      <c r="F26" s="30" t="s">
        <v>155</v>
      </c>
      <c r="G26" s="30" t="s">
        <v>150</v>
      </c>
      <c r="H26" s="30" t="s">
        <v>168</v>
      </c>
      <c r="I26" s="30" t="s">
        <v>170</v>
      </c>
      <c r="J26" s="30">
        <v>15</v>
      </c>
      <c r="K26" s="30">
        <v>15</v>
      </c>
      <c r="L26" s="30">
        <v>16</v>
      </c>
      <c r="M26" s="31">
        <v>0.9375</v>
      </c>
      <c r="N26" s="31">
        <v>0.9375</v>
      </c>
      <c r="O26" s="30">
        <v>3.5</v>
      </c>
      <c r="P26" s="30">
        <v>5.625</v>
      </c>
      <c r="Q26" s="30">
        <v>0.33</v>
      </c>
      <c r="R26" s="30">
        <v>272.73</v>
      </c>
      <c r="S26" s="30">
        <v>2.78</v>
      </c>
    </row>
    <row r="27" spans="1:19">
      <c r="A27" s="26" t="s">
        <v>59</v>
      </c>
      <c r="B27" s="26" t="s">
        <v>26</v>
      </c>
      <c r="C27" s="26">
        <v>201710</v>
      </c>
      <c r="D27" s="26">
        <v>10821</v>
      </c>
      <c r="E27" s="26" t="s">
        <v>119</v>
      </c>
      <c r="F27" s="26" t="s">
        <v>155</v>
      </c>
      <c r="G27" s="26" t="s">
        <v>150</v>
      </c>
      <c r="H27" s="26" t="s">
        <v>168</v>
      </c>
      <c r="I27" s="26" t="s">
        <v>170</v>
      </c>
      <c r="J27" s="26">
        <v>19</v>
      </c>
      <c r="K27" s="26">
        <v>19</v>
      </c>
      <c r="L27" s="26">
        <v>19</v>
      </c>
      <c r="M27" s="32">
        <v>1</v>
      </c>
      <c r="N27" s="32">
        <v>1</v>
      </c>
      <c r="O27" s="26">
        <v>3.53</v>
      </c>
      <c r="P27" s="26">
        <v>5.625</v>
      </c>
      <c r="Q27" s="26">
        <v>0.33</v>
      </c>
      <c r="R27" s="26">
        <v>323.86</v>
      </c>
      <c r="S27" s="26">
        <v>3.3</v>
      </c>
    </row>
    <row r="28" spans="1:19">
      <c r="A28" s="30" t="s">
        <v>57</v>
      </c>
      <c r="B28" s="30" t="s">
        <v>18</v>
      </c>
      <c r="C28" s="30">
        <v>201510</v>
      </c>
      <c r="D28" s="30">
        <v>10831</v>
      </c>
      <c r="E28" s="30" t="s">
        <v>119</v>
      </c>
      <c r="F28" s="30" t="s">
        <v>156</v>
      </c>
      <c r="G28" s="30" t="s">
        <v>150</v>
      </c>
      <c r="H28" s="30" t="s">
        <v>168</v>
      </c>
      <c r="I28" s="30" t="s">
        <v>170</v>
      </c>
      <c r="J28" s="30">
        <v>22</v>
      </c>
      <c r="K28" s="30">
        <v>23</v>
      </c>
      <c r="L28" s="30">
        <v>24</v>
      </c>
      <c r="M28" s="31">
        <v>0.91667</v>
      </c>
      <c r="N28" s="31">
        <v>0.95833</v>
      </c>
      <c r="O28" s="30">
        <v>3.08</v>
      </c>
      <c r="P28" s="30">
        <v>9</v>
      </c>
      <c r="Q28" s="30">
        <v>0.53</v>
      </c>
      <c r="R28" s="30">
        <v>407.55</v>
      </c>
      <c r="S28" s="30">
        <v>6.58</v>
      </c>
    </row>
    <row r="29" spans="1:19">
      <c r="A29" s="26" t="s">
        <v>57</v>
      </c>
      <c r="B29" s="26" t="s">
        <v>18</v>
      </c>
      <c r="C29" s="26">
        <v>201510</v>
      </c>
      <c r="D29" s="26">
        <v>10938</v>
      </c>
      <c r="E29" s="26" t="s">
        <v>119</v>
      </c>
      <c r="F29" s="26" t="s">
        <v>156</v>
      </c>
      <c r="G29" s="26" t="s">
        <v>150</v>
      </c>
      <c r="H29" s="26" t="s">
        <v>168</v>
      </c>
      <c r="I29" s="26" t="s">
        <v>170</v>
      </c>
      <c r="J29" s="26">
        <v>11</v>
      </c>
      <c r="K29" s="26">
        <v>11</v>
      </c>
      <c r="L29" s="26">
        <v>11</v>
      </c>
      <c r="M29" s="32">
        <v>1</v>
      </c>
      <c r="N29" s="32">
        <v>1</v>
      </c>
      <c r="O29" s="26">
        <v>3.82</v>
      </c>
      <c r="P29" s="26">
        <v>9</v>
      </c>
      <c r="Q29" s="26">
        <v>0.53</v>
      </c>
      <c r="R29" s="26">
        <v>186.79</v>
      </c>
      <c r="S29" s="26">
        <v>3.02</v>
      </c>
    </row>
    <row r="30" spans="1:19">
      <c r="A30" s="30" t="s">
        <v>59</v>
      </c>
      <c r="B30" s="30" t="s">
        <v>29</v>
      </c>
      <c r="C30" s="30">
        <v>201730</v>
      </c>
      <c r="D30" s="30">
        <v>30154</v>
      </c>
      <c r="E30" s="30" t="s">
        <v>119</v>
      </c>
      <c r="F30" s="30" t="s">
        <v>156</v>
      </c>
      <c r="G30" s="30" t="s">
        <v>150</v>
      </c>
      <c r="H30" s="30" t="s">
        <v>168</v>
      </c>
      <c r="I30" s="30" t="s">
        <v>170</v>
      </c>
      <c r="J30" s="30">
        <v>16</v>
      </c>
      <c r="K30" s="30">
        <v>16</v>
      </c>
      <c r="L30" s="30">
        <v>17</v>
      </c>
      <c r="M30" s="31">
        <v>0.94118</v>
      </c>
      <c r="N30" s="31">
        <v>0.94118</v>
      </c>
      <c r="O30" s="30">
        <v>3.47</v>
      </c>
      <c r="P30" s="30">
        <v>9</v>
      </c>
      <c r="Q30" s="30">
        <v>0.53</v>
      </c>
      <c r="R30" s="30">
        <v>288.68</v>
      </c>
      <c r="S30" s="30">
        <v>4.69</v>
      </c>
    </row>
    <row r="31" spans="1:19">
      <c r="A31" s="26" t="s">
        <v>58</v>
      </c>
      <c r="B31" s="26" t="s">
        <v>22</v>
      </c>
      <c r="C31" s="26">
        <v>201610</v>
      </c>
      <c r="D31" s="26">
        <v>10841</v>
      </c>
      <c r="E31" s="26" t="s">
        <v>119</v>
      </c>
      <c r="F31" s="26" t="s">
        <v>157</v>
      </c>
      <c r="G31" s="26" t="s">
        <v>149</v>
      </c>
      <c r="H31" s="26" t="s">
        <v>168</v>
      </c>
      <c r="I31" s="26" t="s">
        <v>170</v>
      </c>
      <c r="J31" s="26">
        <v>17</v>
      </c>
      <c r="K31" s="26">
        <v>17</v>
      </c>
      <c r="L31" s="26">
        <v>19</v>
      </c>
      <c r="M31" s="32">
        <v>0.89474</v>
      </c>
      <c r="N31" s="32">
        <v>0.89474</v>
      </c>
      <c r="O31" s="26">
        <v>3.26</v>
      </c>
      <c r="P31" s="26">
        <v>9</v>
      </c>
      <c r="Q31" s="26">
        <v>0.53</v>
      </c>
      <c r="R31" s="26">
        <v>322.64</v>
      </c>
      <c r="S31" s="26">
        <v>5.15</v>
      </c>
    </row>
    <row r="32" spans="1:19">
      <c r="A32" s="30" t="s">
        <v>59</v>
      </c>
      <c r="B32" s="30" t="s">
        <v>26</v>
      </c>
      <c r="C32" s="30">
        <v>201710</v>
      </c>
      <c r="D32" s="30">
        <v>10841</v>
      </c>
      <c r="E32" s="30" t="s">
        <v>119</v>
      </c>
      <c r="F32" s="30" t="s">
        <v>157</v>
      </c>
      <c r="G32" s="30" t="s">
        <v>149</v>
      </c>
      <c r="H32" s="30" t="s">
        <v>168</v>
      </c>
      <c r="I32" s="30" t="s">
        <v>172</v>
      </c>
      <c r="J32" s="30">
        <v>10</v>
      </c>
      <c r="K32" s="30">
        <v>13</v>
      </c>
      <c r="L32" s="30">
        <v>13</v>
      </c>
      <c r="M32" s="31">
        <v>0.76923</v>
      </c>
      <c r="N32" s="31">
        <v>1</v>
      </c>
      <c r="O32" s="30">
        <v>3.08</v>
      </c>
      <c r="P32" s="30">
        <v>9</v>
      </c>
      <c r="Q32" s="30">
        <v>0.53</v>
      </c>
      <c r="R32" s="30">
        <v>220.75</v>
      </c>
      <c r="S32" s="30">
        <v>3.53</v>
      </c>
    </row>
    <row r="33" spans="1:19">
      <c r="A33" s="26" t="s">
        <v>57</v>
      </c>
      <c r="B33" s="26" t="s">
        <v>20</v>
      </c>
      <c r="C33" s="26">
        <v>201520</v>
      </c>
      <c r="D33" s="26">
        <v>20021</v>
      </c>
      <c r="E33" s="26" t="s">
        <v>119</v>
      </c>
      <c r="F33" s="26" t="s">
        <v>158</v>
      </c>
      <c r="G33" s="26" t="s">
        <v>149</v>
      </c>
      <c r="H33" s="26" t="s">
        <v>168</v>
      </c>
      <c r="I33" s="26" t="s">
        <v>170</v>
      </c>
      <c r="J33" s="26">
        <v>25</v>
      </c>
      <c r="K33" s="26">
        <v>25</v>
      </c>
      <c r="L33" s="26">
        <v>25</v>
      </c>
      <c r="M33" s="32">
        <v>1</v>
      </c>
      <c r="N33" s="32">
        <v>1</v>
      </c>
      <c r="O33" s="26">
        <v>3.52</v>
      </c>
      <c r="P33" s="26">
        <v>5.625</v>
      </c>
      <c r="Q33" s="26">
        <v>0.33</v>
      </c>
      <c r="R33" s="26">
        <v>426.14</v>
      </c>
      <c r="S33" s="26">
        <v>4.34</v>
      </c>
    </row>
    <row r="34" spans="1:19">
      <c r="A34" s="30" t="s">
        <v>58</v>
      </c>
      <c r="B34" s="30" t="s">
        <v>24</v>
      </c>
      <c r="C34" s="30">
        <v>201620</v>
      </c>
      <c r="D34" s="30">
        <v>20875</v>
      </c>
      <c r="E34" s="30" t="s">
        <v>119</v>
      </c>
      <c r="F34" s="30" t="s">
        <v>158</v>
      </c>
      <c r="G34" s="30" t="s">
        <v>149</v>
      </c>
      <c r="H34" s="30" t="s">
        <v>168</v>
      </c>
      <c r="I34" s="30" t="s">
        <v>173</v>
      </c>
      <c r="J34" s="30">
        <v>11</v>
      </c>
      <c r="K34" s="30">
        <v>11</v>
      </c>
      <c r="L34" s="30">
        <v>11</v>
      </c>
      <c r="M34" s="31">
        <v>1</v>
      </c>
      <c r="N34" s="31">
        <v>1</v>
      </c>
      <c r="O34" s="30">
        <v>3.09</v>
      </c>
      <c r="P34" s="30">
        <v>5.625</v>
      </c>
      <c r="Q34" s="30">
        <v>0.33</v>
      </c>
      <c r="R34" s="30">
        <v>187.5</v>
      </c>
      <c r="S34" s="30">
        <v>1.91</v>
      </c>
    </row>
    <row r="35" spans="1:19">
      <c r="A35" s="26" t="s">
        <v>59</v>
      </c>
      <c r="B35" s="26" t="s">
        <v>28</v>
      </c>
      <c r="C35" s="26">
        <v>201720</v>
      </c>
      <c r="D35" s="26">
        <v>20875</v>
      </c>
      <c r="E35" s="26" t="s">
        <v>119</v>
      </c>
      <c r="F35" s="26" t="s">
        <v>158</v>
      </c>
      <c r="G35" s="26" t="s">
        <v>149</v>
      </c>
      <c r="H35" s="26" t="s">
        <v>168</v>
      </c>
      <c r="I35" s="26" t="s">
        <v>171</v>
      </c>
      <c r="J35" s="26">
        <v>8</v>
      </c>
      <c r="K35" s="26">
        <v>8</v>
      </c>
      <c r="L35" s="26">
        <v>11</v>
      </c>
      <c r="M35" s="32">
        <v>0.72727</v>
      </c>
      <c r="N35" s="32">
        <v>0.72727</v>
      </c>
      <c r="O35" s="26">
        <v>2.45</v>
      </c>
      <c r="P35" s="26">
        <v>5.625</v>
      </c>
      <c r="Q35" s="26">
        <v>0.33</v>
      </c>
      <c r="R35" s="26">
        <v>187.5</v>
      </c>
      <c r="S35" s="26">
        <v>1.91</v>
      </c>
    </row>
    <row r="36" spans="1:19">
      <c r="A36" s="30" t="s">
        <v>57</v>
      </c>
      <c r="B36" s="30" t="s">
        <v>20</v>
      </c>
      <c r="C36" s="30">
        <v>201520</v>
      </c>
      <c r="D36" s="30">
        <v>20022</v>
      </c>
      <c r="E36" s="30" t="s">
        <v>119</v>
      </c>
      <c r="F36" s="30" t="s">
        <v>159</v>
      </c>
      <c r="G36" s="30" t="s">
        <v>149</v>
      </c>
      <c r="H36" s="30" t="s">
        <v>168</v>
      </c>
      <c r="I36" s="30" t="s">
        <v>170</v>
      </c>
      <c r="J36" s="30">
        <v>24</v>
      </c>
      <c r="K36" s="30">
        <v>25</v>
      </c>
      <c r="L36" s="30">
        <v>27</v>
      </c>
      <c r="M36" s="31">
        <v>0.88889</v>
      </c>
      <c r="N36" s="31">
        <v>0.92593</v>
      </c>
      <c r="O36" s="30">
        <v>3.07</v>
      </c>
      <c r="P36" s="30">
        <v>5.625</v>
      </c>
      <c r="Q36" s="30">
        <v>0.33</v>
      </c>
      <c r="R36" s="30">
        <v>460.23</v>
      </c>
      <c r="S36" s="30">
        <v>4.69</v>
      </c>
    </row>
    <row r="37" spans="1:19">
      <c r="A37" s="26" t="s">
        <v>58</v>
      </c>
      <c r="B37" s="26" t="s">
        <v>24</v>
      </c>
      <c r="C37" s="26">
        <v>201620</v>
      </c>
      <c r="D37" s="26">
        <v>20876</v>
      </c>
      <c r="E37" s="26" t="s">
        <v>119</v>
      </c>
      <c r="F37" s="26" t="s">
        <v>159</v>
      </c>
      <c r="G37" s="26" t="s">
        <v>149</v>
      </c>
      <c r="H37" s="26" t="s">
        <v>168</v>
      </c>
      <c r="I37" s="26" t="s">
        <v>170</v>
      </c>
      <c r="J37" s="26">
        <v>12</v>
      </c>
      <c r="K37" s="26">
        <v>12</v>
      </c>
      <c r="L37" s="26">
        <v>12</v>
      </c>
      <c r="M37" s="32">
        <v>1</v>
      </c>
      <c r="N37" s="32">
        <v>1</v>
      </c>
      <c r="O37" s="26">
        <v>3.42</v>
      </c>
      <c r="P37" s="26">
        <v>5.625</v>
      </c>
      <c r="Q37" s="26">
        <v>0.33</v>
      </c>
      <c r="R37" s="26">
        <v>204.55</v>
      </c>
      <c r="S37" s="26">
        <v>2.08</v>
      </c>
    </row>
    <row r="38" spans="1:19">
      <c r="A38" s="30" t="s">
        <v>59</v>
      </c>
      <c r="B38" s="30" t="s">
        <v>28</v>
      </c>
      <c r="C38" s="30">
        <v>201720</v>
      </c>
      <c r="D38" s="30">
        <v>20876</v>
      </c>
      <c r="E38" s="30" t="s">
        <v>119</v>
      </c>
      <c r="F38" s="30" t="s">
        <v>159</v>
      </c>
      <c r="G38" s="30" t="s">
        <v>149</v>
      </c>
      <c r="H38" s="30" t="s">
        <v>168</v>
      </c>
      <c r="I38" s="30" t="s">
        <v>170</v>
      </c>
      <c r="J38" s="30">
        <v>16</v>
      </c>
      <c r="K38" s="30">
        <v>16</v>
      </c>
      <c r="L38" s="30">
        <v>16</v>
      </c>
      <c r="M38" s="31">
        <v>1</v>
      </c>
      <c r="N38" s="31">
        <v>1</v>
      </c>
      <c r="O38" s="30">
        <v>3.13</v>
      </c>
      <c r="P38" s="30">
        <v>5.625</v>
      </c>
      <c r="Q38" s="30">
        <v>0.33</v>
      </c>
      <c r="R38" s="30">
        <v>272.73</v>
      </c>
      <c r="S38" s="30">
        <v>2.78</v>
      </c>
    </row>
    <row r="39" spans="1:19">
      <c r="A39" s="26" t="s">
        <v>58</v>
      </c>
      <c r="B39" s="26" t="s">
        <v>24</v>
      </c>
      <c r="C39" s="26">
        <v>201620</v>
      </c>
      <c r="D39" s="26">
        <v>20900</v>
      </c>
      <c r="E39" s="26" t="s">
        <v>119</v>
      </c>
      <c r="F39" s="26" t="s">
        <v>160</v>
      </c>
      <c r="G39" s="26" t="s">
        <v>150</v>
      </c>
      <c r="H39" s="26" t="s">
        <v>168</v>
      </c>
      <c r="I39" s="26" t="s">
        <v>170</v>
      </c>
      <c r="J39" s="26">
        <v>16</v>
      </c>
      <c r="K39" s="26">
        <v>16</v>
      </c>
      <c r="L39" s="26">
        <v>16</v>
      </c>
      <c r="M39" s="32">
        <v>1</v>
      </c>
      <c r="N39" s="32">
        <v>1</v>
      </c>
      <c r="O39" s="26">
        <v>3.44</v>
      </c>
      <c r="P39" s="26">
        <v>9</v>
      </c>
      <c r="Q39" s="26">
        <v>0.53</v>
      </c>
      <c r="R39" s="26">
        <v>271.7</v>
      </c>
      <c r="S39" s="26">
        <v>4.58</v>
      </c>
    </row>
    <row r="40" spans="1:19">
      <c r="A40" s="30" t="s">
        <v>57</v>
      </c>
      <c r="B40" s="30" t="s">
        <v>20</v>
      </c>
      <c r="C40" s="30">
        <v>201520</v>
      </c>
      <c r="D40" s="30">
        <v>20899</v>
      </c>
      <c r="E40" s="30" t="s">
        <v>119</v>
      </c>
      <c r="F40" s="30" t="s">
        <v>161</v>
      </c>
      <c r="G40" s="30" t="s">
        <v>150</v>
      </c>
      <c r="H40" s="30" t="s">
        <v>168</v>
      </c>
      <c r="I40" s="30" t="s">
        <v>170</v>
      </c>
      <c r="J40" s="30">
        <v>17</v>
      </c>
      <c r="K40" s="30">
        <v>17</v>
      </c>
      <c r="L40" s="30">
        <v>19</v>
      </c>
      <c r="M40" s="31">
        <v>0.89474</v>
      </c>
      <c r="N40" s="31">
        <v>0.89474</v>
      </c>
      <c r="O40" s="30">
        <v>3.05</v>
      </c>
      <c r="P40" s="30">
        <v>7.875</v>
      </c>
      <c r="Q40" s="30">
        <v>0.47</v>
      </c>
      <c r="R40" s="30">
        <v>318.35</v>
      </c>
      <c r="S40" s="30">
        <v>4.61</v>
      </c>
    </row>
    <row r="41" spans="1:19">
      <c r="A41" s="26" t="s">
        <v>58</v>
      </c>
      <c r="B41" s="26" t="s">
        <v>23</v>
      </c>
      <c r="C41" s="26">
        <v>201615</v>
      </c>
      <c r="D41" s="26">
        <v>15143</v>
      </c>
      <c r="E41" s="26" t="s">
        <v>119</v>
      </c>
      <c r="F41" s="26" t="s">
        <v>161</v>
      </c>
      <c r="G41" s="26" t="s">
        <v>150</v>
      </c>
      <c r="H41" s="26" t="s">
        <v>168</v>
      </c>
      <c r="I41" s="26" t="s">
        <v>170</v>
      </c>
      <c r="J41" s="26">
        <v>17</v>
      </c>
      <c r="K41" s="26">
        <v>17</v>
      </c>
      <c r="L41" s="26">
        <v>17</v>
      </c>
      <c r="M41" s="32">
        <v>1</v>
      </c>
      <c r="N41" s="32">
        <v>1</v>
      </c>
      <c r="O41" s="26">
        <v>3.18</v>
      </c>
      <c r="P41" s="26">
        <v>7.875</v>
      </c>
      <c r="Q41" s="26">
        <v>0.47</v>
      </c>
      <c r="R41" s="26">
        <v>284.84</v>
      </c>
      <c r="S41" s="26">
        <v>4.17</v>
      </c>
    </row>
    <row r="42" spans="1:19">
      <c r="A42" s="30" t="s">
        <v>59</v>
      </c>
      <c r="B42" s="30" t="s">
        <v>27</v>
      </c>
      <c r="C42" s="30">
        <v>201715</v>
      </c>
      <c r="D42" s="30">
        <v>15158</v>
      </c>
      <c r="E42" s="30" t="s">
        <v>119</v>
      </c>
      <c r="F42" s="30" t="s">
        <v>161</v>
      </c>
      <c r="G42" s="30" t="s">
        <v>150</v>
      </c>
      <c r="H42" s="30" t="s">
        <v>168</v>
      </c>
      <c r="I42" s="30" t="s">
        <v>170</v>
      </c>
      <c r="J42" s="30">
        <v>15</v>
      </c>
      <c r="K42" s="30">
        <v>15</v>
      </c>
      <c r="L42" s="30">
        <v>15</v>
      </c>
      <c r="M42" s="31">
        <v>1</v>
      </c>
      <c r="N42" s="31">
        <v>1</v>
      </c>
      <c r="O42" s="30">
        <v>3.33</v>
      </c>
      <c r="P42" s="30">
        <v>7.875</v>
      </c>
      <c r="Q42" s="30">
        <v>0.47</v>
      </c>
      <c r="R42" s="30">
        <v>251.33</v>
      </c>
      <c r="S42" s="30">
        <v>3.68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2"/>
  <mergeCells>
    <mergeCell ref="A1:S1"/>
    <mergeCell ref="A2:S2"/>
    <mergeCell ref="A3:S3"/>
  </mergeCells>
  <conditionalFormatting sqref="M6:M42">
    <cfRule type="cellIs" dxfId="0" priority="1" operator="lessThan">
      <formula>0.7</formula>
    </cfRule>
  </conditionalFormatting>
  <conditionalFormatting sqref="N6:N42">
    <cfRule type="cellIs" dxfId="1" priority="2" operator="lessThan">
      <formula>0.86</formula>
    </cfRule>
  </conditionalFormatting>
  <conditionalFormatting sqref="R6:R42">
    <cfRule type="cellIs" dxfId="2" priority="3" operator="lessThan">
      <formula>565</formula>
    </cfRule>
  </conditionalFormatting>
  <conditionalFormatting sqref="R6:R4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4</v>
      </c>
      <c r="C6" s="12" t="str">
        <f>IF(E6=0, 0, (D6/E6))</f>
        <v>0</v>
      </c>
      <c r="D6" s="11">
        <v>66</v>
      </c>
      <c r="E6" s="11">
        <v>80</v>
      </c>
      <c r="F6" s="11">
        <v>2</v>
      </c>
      <c r="G6" s="12" t="str">
        <f>IF(I6=0, 0, (H6/I6))</f>
        <v>0</v>
      </c>
      <c r="H6" s="11">
        <v>58</v>
      </c>
      <c r="I6" s="11">
        <v>55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10</v>
      </c>
      <c r="E7" s="10">
        <v>20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40</v>
      </c>
      <c r="E8" s="11">
        <v>40</v>
      </c>
      <c r="F8" s="11">
        <v>3</v>
      </c>
      <c r="G8" s="12" t="str">
        <f>IF(I8=0, 0, (H8/I8))</f>
        <v>0</v>
      </c>
      <c r="H8" s="11">
        <v>86</v>
      </c>
      <c r="I8" s="11">
        <v>75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40</v>
      </c>
      <c r="E10" s="11">
        <v>40</v>
      </c>
      <c r="F10" s="11">
        <v>3</v>
      </c>
      <c r="G10" s="12" t="str">
        <f>IF(I10=0, 0, (H10/I10))</f>
        <v>0</v>
      </c>
      <c r="H10" s="11">
        <v>73</v>
      </c>
      <c r="I10" s="11">
        <v>75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17</v>
      </c>
      <c r="E11" s="10">
        <v>20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52</v>
      </c>
      <c r="E12" s="11">
        <v>60</v>
      </c>
      <c r="F12" s="11">
        <v>3</v>
      </c>
      <c r="G12" s="12" t="str">
        <f>IF(I12=0, 0, (H12/I12))</f>
        <v>0</v>
      </c>
      <c r="H12" s="11">
        <v>56</v>
      </c>
      <c r="I12" s="11">
        <v>75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63</v>
      </c>
      <c r="E14" s="11">
        <v>70</v>
      </c>
      <c r="F14" s="11">
        <v>3</v>
      </c>
      <c r="G14" s="12" t="str">
        <f>IF(I14=0, 0, (H14/I14))</f>
        <v>0</v>
      </c>
      <c r="H14" s="11">
        <v>71</v>
      </c>
      <c r="I14" s="11">
        <v>75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15</v>
      </c>
      <c r="E15" s="10">
        <v>20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35</v>
      </c>
      <c r="E16" s="11">
        <v>40</v>
      </c>
      <c r="F16" s="11">
        <v>3</v>
      </c>
      <c r="G16" s="12" t="str">
        <f>IF(I16=0, 0, (H16/I16))</f>
        <v>0</v>
      </c>
      <c r="H16" s="11">
        <v>57</v>
      </c>
      <c r="I16" s="11">
        <v>75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17</v>
      </c>
      <c r="E17" s="10">
        <v>20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7</v>
      </c>
      <c r="C22" s="12" t="str">
        <f>IF(E22=0, 0, (D22/E22))</f>
        <v>0</v>
      </c>
      <c r="D22" s="11">
        <v>116</v>
      </c>
      <c r="E22" s="11">
        <v>140</v>
      </c>
      <c r="F22" s="11">
        <v>5</v>
      </c>
      <c r="G22" s="12" t="str">
        <f>IF(I22=0, 0, (H22/I22))</f>
        <v>0</v>
      </c>
      <c r="H22" s="11">
        <v>144</v>
      </c>
      <c r="I22" s="11">
        <v>130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6</v>
      </c>
      <c r="C23" s="13" t="str">
        <f>IF(E23=0, 0, (D23/E23))</f>
        <v>0</v>
      </c>
      <c r="D23" s="10">
        <v>109</v>
      </c>
      <c r="E23" s="10">
        <v>120</v>
      </c>
      <c r="F23" s="10">
        <v>6</v>
      </c>
      <c r="G23" s="13" t="str">
        <f>IF(I23=0, 0, (H23/I23))</f>
        <v>0</v>
      </c>
      <c r="H23" s="10">
        <v>129</v>
      </c>
      <c r="I23" s="10">
        <v>150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7</v>
      </c>
      <c r="C24" s="12" t="str">
        <f>IF(E24=0, 0, (D24/E24))</f>
        <v>0</v>
      </c>
      <c r="D24" s="11">
        <v>130</v>
      </c>
      <c r="E24" s="11">
        <v>150</v>
      </c>
      <c r="F24" s="11">
        <v>6</v>
      </c>
      <c r="G24" s="12" t="str">
        <f>IF(I24=0, 0, (H24/I24))</f>
        <v>0</v>
      </c>
      <c r="H24" s="11">
        <v>128</v>
      </c>
      <c r="I24" s="11">
        <v>150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112</v>
      </c>
      <c r="F6" s="12">
        <v>0.8928571</v>
      </c>
      <c r="G6" s="12">
        <v>0.9821429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12</v>
      </c>
      <c r="O6" s="12">
        <v>0.8333333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9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96</v>
      </c>
      <c r="F8" s="12">
        <v>0.8958333</v>
      </c>
      <c r="G8" s="12">
        <v>0.9479167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30</v>
      </c>
      <c r="O8" s="12">
        <v>0.7</v>
      </c>
      <c r="P8" s="12">
        <v>0.8666667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59</v>
      </c>
      <c r="F10" s="12">
        <v>0.8813559</v>
      </c>
      <c r="G10" s="12">
        <v>0.9152542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53</v>
      </c>
      <c r="O10" s="12">
        <v>0.9056604</v>
      </c>
      <c r="P10" s="12">
        <v>0.9433962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11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6</v>
      </c>
      <c r="O11" s="13">
        <v>1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54</v>
      </c>
      <c r="F12" s="12">
        <v>0.9259259</v>
      </c>
      <c r="G12" s="12">
        <v>0.9814815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54</v>
      </c>
      <c r="O12" s="12">
        <v>0.7962963</v>
      </c>
      <c r="P12" s="12">
        <v>0.9259259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48</v>
      </c>
      <c r="F14" s="12">
        <v>0.9375</v>
      </c>
      <c r="G14" s="12">
        <v>0.9791667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86</v>
      </c>
      <c r="O14" s="12">
        <v>0.755814</v>
      </c>
      <c r="P14" s="12">
        <v>0.9069767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4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11</v>
      </c>
      <c r="O15" s="13">
        <v>1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31</v>
      </c>
      <c r="F16" s="12">
        <v>0.9354839</v>
      </c>
      <c r="G16" s="12">
        <v>0.9677419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61</v>
      </c>
      <c r="O16" s="12">
        <v>0.9016393</v>
      </c>
      <c r="P16" s="12">
        <v>0.9508197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3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14</v>
      </c>
      <c r="O17" s="13">
        <v>0.9285714</v>
      </c>
      <c r="P17" s="13">
        <v>0.9285714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217</v>
      </c>
      <c r="F22" s="12">
        <v>0.8986175</v>
      </c>
      <c r="G22" s="12">
        <v>0.9677419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43</v>
      </c>
      <c r="O22" s="12">
        <v>0.744186</v>
      </c>
      <c r="P22" s="12">
        <v>0.9069767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124</v>
      </c>
      <c r="F23" s="13">
        <v>0.9112903</v>
      </c>
      <c r="G23" s="13">
        <v>0.9516129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113</v>
      </c>
      <c r="O23" s="13">
        <v>0.8584071</v>
      </c>
      <c r="P23" s="13">
        <v>0.9380531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86</v>
      </c>
      <c r="F24" s="12">
        <v>0.9418605</v>
      </c>
      <c r="G24" s="12">
        <v>0.9767442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172</v>
      </c>
      <c r="O24" s="12">
        <v>0.8372093</v>
      </c>
      <c r="P24" s="12">
        <v>0.9302326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7</v>
      </c>
      <c r="C6" s="12">
        <v>0.8571429</v>
      </c>
      <c r="D6" s="12">
        <v>0.8571429</v>
      </c>
      <c r="E6" s="11">
        <v>37</v>
      </c>
      <c r="F6" s="12">
        <v>0.8378378</v>
      </c>
      <c r="G6" s="12">
        <v>0.972973</v>
      </c>
      <c r="H6" s="11">
        <v>17</v>
      </c>
      <c r="I6" s="12">
        <v>1</v>
      </c>
      <c r="J6" s="12">
        <v>1</v>
      </c>
      <c r="K6" s="11">
        <v>13</v>
      </c>
      <c r="L6" s="12">
        <v>0.5384615</v>
      </c>
      <c r="M6" s="12">
        <v>1</v>
      </c>
      <c r="N6" s="11">
        <v>10</v>
      </c>
      <c r="O6" s="12">
        <v>1</v>
      </c>
      <c r="P6" s="12">
        <v>1</v>
      </c>
      <c r="Q6" s="11">
        <v>22</v>
      </c>
      <c r="R6" s="12">
        <v>0.9545455</v>
      </c>
      <c r="S6" s="12">
        <v>1</v>
      </c>
      <c r="T6" s="11">
        <v>18</v>
      </c>
      <c r="U6" s="12">
        <v>1</v>
      </c>
      <c r="V6" s="12">
        <v>1</v>
      </c>
    </row>
    <row r="7" spans="1:22">
      <c r="A7" s="10" t="s">
        <v>19</v>
      </c>
      <c r="B7" s="10">
        <v>1</v>
      </c>
      <c r="C7" s="13">
        <v>1</v>
      </c>
      <c r="D7" s="13">
        <v>1</v>
      </c>
      <c r="E7" s="10">
        <v>4</v>
      </c>
      <c r="F7" s="13">
        <v>1</v>
      </c>
      <c r="G7" s="13">
        <v>1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2</v>
      </c>
      <c r="R7" s="13">
        <v>1</v>
      </c>
      <c r="S7" s="13">
        <v>1</v>
      </c>
      <c r="T7" s="10">
        <v>2</v>
      </c>
      <c r="U7" s="13">
        <v>1</v>
      </c>
      <c r="V7" s="13">
        <v>1</v>
      </c>
    </row>
    <row r="8" spans="1:22">
      <c r="A8" s="10" t="s">
        <v>20</v>
      </c>
      <c r="B8" s="11">
        <v>7</v>
      </c>
      <c r="C8" s="12">
        <v>0.7142857</v>
      </c>
      <c r="D8" s="12">
        <v>0.7142857</v>
      </c>
      <c r="E8" s="11">
        <v>40</v>
      </c>
      <c r="F8" s="12">
        <v>0.8</v>
      </c>
      <c r="G8" s="12">
        <v>0.925</v>
      </c>
      <c r="H8" s="11">
        <v>22</v>
      </c>
      <c r="I8" s="12">
        <v>0.6363636</v>
      </c>
      <c r="J8" s="12">
        <v>0.8181818</v>
      </c>
      <c r="K8" s="11">
        <v>5</v>
      </c>
      <c r="L8" s="12">
        <v>1</v>
      </c>
      <c r="M8" s="12">
        <v>1</v>
      </c>
      <c r="N8" s="11">
        <v>3</v>
      </c>
      <c r="O8" s="12">
        <v>1</v>
      </c>
      <c r="P8" s="12">
        <v>1</v>
      </c>
      <c r="Q8" s="11">
        <v>32</v>
      </c>
      <c r="R8" s="12">
        <v>1</v>
      </c>
      <c r="S8" s="12">
        <v>1</v>
      </c>
      <c r="T8" s="11">
        <v>17</v>
      </c>
      <c r="U8" s="12">
        <v>0.9411765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12</v>
      </c>
      <c r="C10" s="12">
        <v>0.8333333</v>
      </c>
      <c r="D10" s="12">
        <v>1</v>
      </c>
      <c r="E10" s="11">
        <v>32</v>
      </c>
      <c r="F10" s="12">
        <v>0.875</v>
      </c>
      <c r="G10" s="12">
        <v>0.9375</v>
      </c>
      <c r="H10" s="11">
        <v>19</v>
      </c>
      <c r="I10" s="12">
        <v>1</v>
      </c>
      <c r="J10" s="12">
        <v>1</v>
      </c>
      <c r="K10" s="11">
        <v>12</v>
      </c>
      <c r="L10" s="12">
        <v>0.8333333</v>
      </c>
      <c r="M10" s="12">
        <v>0.8333333</v>
      </c>
      <c r="N10" s="11">
        <v>4</v>
      </c>
      <c r="O10" s="12">
        <v>0.75</v>
      </c>
      <c r="P10" s="12">
        <v>0.75</v>
      </c>
      <c r="Q10" s="11">
        <v>24</v>
      </c>
      <c r="R10" s="12">
        <v>0.875</v>
      </c>
      <c r="S10" s="12">
        <v>0.875</v>
      </c>
      <c r="T10" s="11">
        <v>10</v>
      </c>
      <c r="U10" s="12">
        <v>1</v>
      </c>
      <c r="V10" s="12">
        <v>1</v>
      </c>
    </row>
    <row r="11" spans="1:22">
      <c r="A11" s="10" t="s">
        <v>23</v>
      </c>
      <c r="B11" s="10">
        <v>2</v>
      </c>
      <c r="C11" s="13">
        <v>1</v>
      </c>
      <c r="D11" s="13">
        <v>1</v>
      </c>
      <c r="E11" s="10">
        <v>3</v>
      </c>
      <c r="F11" s="13">
        <v>1</v>
      </c>
      <c r="G11" s="13">
        <v>1</v>
      </c>
      <c r="H11" s="10">
        <v>3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</v>
      </c>
      <c r="O11" s="13">
        <v>1</v>
      </c>
      <c r="P11" s="13">
        <v>1</v>
      </c>
      <c r="Q11" s="10">
        <v>4</v>
      </c>
      <c r="R11" s="13">
        <v>1</v>
      </c>
      <c r="S11" s="13">
        <v>1</v>
      </c>
      <c r="T11" s="10">
        <v>4</v>
      </c>
      <c r="U11" s="13">
        <v>1</v>
      </c>
      <c r="V11" s="13">
        <v>1</v>
      </c>
    </row>
    <row r="12" spans="1:22">
      <c r="A12" s="10" t="s">
        <v>24</v>
      </c>
      <c r="B12" s="11">
        <v>7</v>
      </c>
      <c r="C12" s="12">
        <v>0.7142857</v>
      </c>
      <c r="D12" s="12">
        <v>0.8571429</v>
      </c>
      <c r="E12" s="11">
        <v>40</v>
      </c>
      <c r="F12" s="12">
        <v>0.875</v>
      </c>
      <c r="G12" s="12">
        <v>0.95</v>
      </c>
      <c r="H12" s="11">
        <v>7</v>
      </c>
      <c r="I12" s="12">
        <v>0.8571429</v>
      </c>
      <c r="J12" s="12">
        <v>1</v>
      </c>
      <c r="K12" s="11">
        <v>14</v>
      </c>
      <c r="L12" s="12">
        <v>0.7142857</v>
      </c>
      <c r="M12" s="12">
        <v>0.8571429</v>
      </c>
      <c r="N12" s="11">
        <v>10</v>
      </c>
      <c r="O12" s="12">
        <v>0.9</v>
      </c>
      <c r="P12" s="12">
        <v>1</v>
      </c>
      <c r="Q12" s="11">
        <v>19</v>
      </c>
      <c r="R12" s="12">
        <v>0.8947368</v>
      </c>
      <c r="S12" s="12">
        <v>1</v>
      </c>
      <c r="T12" s="11">
        <v>11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10</v>
      </c>
      <c r="C14" s="12">
        <v>0.6</v>
      </c>
      <c r="D14" s="12">
        <v>0.8</v>
      </c>
      <c r="E14" s="11">
        <v>41</v>
      </c>
      <c r="F14" s="12">
        <v>0.8536585</v>
      </c>
      <c r="G14" s="12">
        <v>0.9756098</v>
      </c>
      <c r="H14" s="11">
        <v>20</v>
      </c>
      <c r="I14" s="12">
        <v>0.9</v>
      </c>
      <c r="J14" s="12">
        <v>0.95</v>
      </c>
      <c r="K14" s="11">
        <v>15</v>
      </c>
      <c r="L14" s="12">
        <v>0.9333333</v>
      </c>
      <c r="M14" s="12">
        <v>1</v>
      </c>
      <c r="N14" s="11">
        <v>15</v>
      </c>
      <c r="O14" s="12">
        <v>0.6666667</v>
      </c>
      <c r="P14" s="12">
        <v>0.8666667</v>
      </c>
      <c r="Q14" s="11">
        <v>15</v>
      </c>
      <c r="R14" s="12">
        <v>0.8666667</v>
      </c>
      <c r="S14" s="12">
        <v>0.9333333</v>
      </c>
      <c r="T14" s="11">
        <v>18</v>
      </c>
      <c r="U14" s="12">
        <v>0.7777778</v>
      </c>
      <c r="V14" s="12">
        <v>0.8888889</v>
      </c>
    </row>
    <row r="15" spans="1:22">
      <c r="A15" s="10" t="s">
        <v>27</v>
      </c>
      <c r="B15" s="10">
        <v>3</v>
      </c>
      <c r="C15" s="13">
        <v>1</v>
      </c>
      <c r="D15" s="13">
        <v>1</v>
      </c>
      <c r="E15" s="10">
        <v>5</v>
      </c>
      <c r="F15" s="13">
        <v>1</v>
      </c>
      <c r="G15" s="13">
        <v>1</v>
      </c>
      <c r="H15" s="10">
        <v>2</v>
      </c>
      <c r="I15" s="13">
        <v>1</v>
      </c>
      <c r="J15" s="13">
        <v>1</v>
      </c>
      <c r="K15" s="10">
        <v>1</v>
      </c>
      <c r="L15" s="13">
        <v>1</v>
      </c>
      <c r="M15" s="13">
        <v>1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11</v>
      </c>
      <c r="C16" s="12">
        <v>0.6363636</v>
      </c>
      <c r="D16" s="12">
        <v>0.9090909</v>
      </c>
      <c r="E16" s="11">
        <v>31</v>
      </c>
      <c r="F16" s="12">
        <v>0.9354839</v>
      </c>
      <c r="G16" s="12">
        <v>0.9354839</v>
      </c>
      <c r="H16" s="11">
        <v>10</v>
      </c>
      <c r="I16" s="12">
        <v>0.9</v>
      </c>
      <c r="J16" s="12">
        <v>0.9</v>
      </c>
      <c r="K16" s="11">
        <v>13</v>
      </c>
      <c r="L16" s="12">
        <v>1</v>
      </c>
      <c r="M16" s="12">
        <v>1</v>
      </c>
      <c r="N16" s="11">
        <v>4</v>
      </c>
      <c r="O16" s="12">
        <v>1</v>
      </c>
      <c r="P16" s="12">
        <v>1</v>
      </c>
      <c r="Q16" s="11">
        <v>9</v>
      </c>
      <c r="R16" s="12">
        <v>1</v>
      </c>
      <c r="S16" s="12">
        <v>1</v>
      </c>
      <c r="T16" s="11">
        <v>14</v>
      </c>
      <c r="U16" s="12">
        <v>0.9285714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4</v>
      </c>
      <c r="F17" s="13">
        <v>0.75</v>
      </c>
      <c r="G17" s="13">
        <v>0.75</v>
      </c>
      <c r="H17" s="10">
        <v>1</v>
      </c>
      <c r="I17" s="13">
        <v>1</v>
      </c>
      <c r="J17" s="13">
        <v>1</v>
      </c>
      <c r="K17" s="10">
        <v>2</v>
      </c>
      <c r="L17" s="13">
        <v>1</v>
      </c>
      <c r="M17" s="13">
        <v>1</v>
      </c>
      <c r="N17" s="10">
        <v>1</v>
      </c>
      <c r="O17" s="13">
        <v>1</v>
      </c>
      <c r="P17" s="13">
        <v>1</v>
      </c>
      <c r="Q17" s="10">
        <v>5</v>
      </c>
      <c r="R17" s="13">
        <v>1</v>
      </c>
      <c r="S17" s="13">
        <v>1</v>
      </c>
      <c r="T17" s="10">
        <v>4</v>
      </c>
      <c r="U17" s="13">
        <v>1</v>
      </c>
      <c r="V17" s="13">
        <v>1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15</v>
      </c>
      <c r="C22" s="12">
        <v>0.8</v>
      </c>
      <c r="D22" s="12">
        <v>0.8</v>
      </c>
      <c r="E22" s="11">
        <v>81</v>
      </c>
      <c r="F22" s="12">
        <v>0.8271605</v>
      </c>
      <c r="G22" s="12">
        <v>0.9506173</v>
      </c>
      <c r="H22" s="11">
        <v>40</v>
      </c>
      <c r="I22" s="12">
        <v>0.8</v>
      </c>
      <c r="J22" s="12">
        <v>0.9</v>
      </c>
      <c r="K22" s="11">
        <v>18</v>
      </c>
      <c r="L22" s="12">
        <v>0.6666667</v>
      </c>
      <c r="M22" s="12">
        <v>1</v>
      </c>
      <c r="N22" s="11">
        <v>13</v>
      </c>
      <c r="O22" s="12">
        <v>1</v>
      </c>
      <c r="P22" s="12">
        <v>1</v>
      </c>
      <c r="Q22" s="11">
        <v>56</v>
      </c>
      <c r="R22" s="12">
        <v>0.9821429</v>
      </c>
      <c r="S22" s="12">
        <v>1</v>
      </c>
      <c r="T22" s="11">
        <v>37</v>
      </c>
      <c r="U22" s="12">
        <v>0.972973</v>
      </c>
      <c r="V22" s="12">
        <v>1</v>
      </c>
    </row>
    <row r="23" spans="1:22">
      <c r="A23" s="10" t="s">
        <v>58</v>
      </c>
      <c r="B23" s="10">
        <v>21</v>
      </c>
      <c r="C23" s="13">
        <v>0.8095238</v>
      </c>
      <c r="D23" s="13">
        <v>0.952381</v>
      </c>
      <c r="E23" s="10">
        <v>75</v>
      </c>
      <c r="F23" s="13">
        <v>0.88</v>
      </c>
      <c r="G23" s="13">
        <v>0.9466667</v>
      </c>
      <c r="H23" s="10">
        <v>29</v>
      </c>
      <c r="I23" s="13">
        <v>0.9655172</v>
      </c>
      <c r="J23" s="13">
        <v>1</v>
      </c>
      <c r="K23" s="10">
        <v>26</v>
      </c>
      <c r="L23" s="13">
        <v>0.7692308</v>
      </c>
      <c r="M23" s="13">
        <v>0.8461538</v>
      </c>
      <c r="N23" s="10">
        <v>15</v>
      </c>
      <c r="O23" s="13">
        <v>0.8666667</v>
      </c>
      <c r="P23" s="13">
        <v>0.9333333</v>
      </c>
      <c r="Q23" s="10">
        <v>47</v>
      </c>
      <c r="R23" s="13">
        <v>0.893617</v>
      </c>
      <c r="S23" s="13">
        <v>0.9361702</v>
      </c>
      <c r="T23" s="10">
        <v>25</v>
      </c>
      <c r="U23" s="13">
        <v>1</v>
      </c>
      <c r="V23" s="13">
        <v>1</v>
      </c>
    </row>
    <row r="24" spans="1:22">
      <c r="A24" s="10" t="s">
        <v>59</v>
      </c>
      <c r="B24" s="11">
        <v>24</v>
      </c>
      <c r="C24" s="12">
        <v>0.6666667</v>
      </c>
      <c r="D24" s="12">
        <v>0.875</v>
      </c>
      <c r="E24" s="11">
        <v>81</v>
      </c>
      <c r="F24" s="12">
        <v>0.8888889</v>
      </c>
      <c r="G24" s="12">
        <v>0.9506173</v>
      </c>
      <c r="H24" s="11">
        <v>33</v>
      </c>
      <c r="I24" s="12">
        <v>0.9090909</v>
      </c>
      <c r="J24" s="12">
        <v>0.9393939</v>
      </c>
      <c r="K24" s="11">
        <v>31</v>
      </c>
      <c r="L24" s="12">
        <v>0.9677419</v>
      </c>
      <c r="M24" s="12">
        <v>1</v>
      </c>
      <c r="N24" s="11">
        <v>20</v>
      </c>
      <c r="O24" s="12">
        <v>0.75</v>
      </c>
      <c r="P24" s="12">
        <v>0.9</v>
      </c>
      <c r="Q24" s="11">
        <v>29</v>
      </c>
      <c r="R24" s="12">
        <v>0.9310345</v>
      </c>
      <c r="S24" s="12">
        <v>0.9655172</v>
      </c>
      <c r="T24" s="11">
        <v>40</v>
      </c>
      <c r="U24" s="12">
        <v>0.875</v>
      </c>
      <c r="V24" s="12">
        <v>0.95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21</v>
      </c>
      <c r="C6" s="12">
        <v>0.9047619</v>
      </c>
      <c r="D6" s="12">
        <v>0.952381</v>
      </c>
      <c r="E6" s="11">
        <v>102</v>
      </c>
      <c r="F6" s="12">
        <v>0.8921569</v>
      </c>
      <c r="G6" s="12">
        <v>1</v>
      </c>
      <c r="H6" s="11">
        <v>1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10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13</v>
      </c>
      <c r="C8" s="12">
        <v>0.8461538</v>
      </c>
      <c r="D8" s="12">
        <v>0.9230769</v>
      </c>
      <c r="E8" s="11">
        <v>113</v>
      </c>
      <c r="F8" s="12">
        <v>0.8495575</v>
      </c>
      <c r="G8" s="12">
        <v>0.9292035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6</v>
      </c>
      <c r="C10" s="12">
        <v>1</v>
      </c>
      <c r="D10" s="12">
        <v>1</v>
      </c>
      <c r="E10" s="11">
        <v>107</v>
      </c>
      <c r="F10" s="12">
        <v>0.8878505</v>
      </c>
      <c r="G10" s="12">
        <v>0.9252336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1</v>
      </c>
      <c r="C11" s="13">
        <v>1</v>
      </c>
      <c r="D11" s="13">
        <v>1</v>
      </c>
      <c r="E11" s="10">
        <v>16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8</v>
      </c>
      <c r="C12" s="12">
        <v>0.875</v>
      </c>
      <c r="D12" s="12">
        <v>1</v>
      </c>
      <c r="E12" s="11">
        <v>98</v>
      </c>
      <c r="F12" s="12">
        <v>0.8571429</v>
      </c>
      <c r="G12" s="12">
        <v>0.9489796</v>
      </c>
      <c r="H12" s="11">
        <v>2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7</v>
      </c>
      <c r="C14" s="12">
        <v>1</v>
      </c>
      <c r="D14" s="12">
        <v>1</v>
      </c>
      <c r="E14" s="11">
        <v>127</v>
      </c>
      <c r="F14" s="12">
        <v>0.8110236</v>
      </c>
      <c r="G14" s="12">
        <v>0.9291339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15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6</v>
      </c>
      <c r="C16" s="12">
        <v>1</v>
      </c>
      <c r="D16" s="12">
        <v>1</v>
      </c>
      <c r="E16" s="11">
        <v>86</v>
      </c>
      <c r="F16" s="12">
        <v>0.9069767</v>
      </c>
      <c r="G16" s="12">
        <v>0.9534884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17</v>
      </c>
      <c r="F17" s="13">
        <v>0.9411765</v>
      </c>
      <c r="G17" s="13">
        <v>0.9411765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34</v>
      </c>
      <c r="C22" s="12">
        <v>0.8823529</v>
      </c>
      <c r="D22" s="12">
        <v>0.9411765</v>
      </c>
      <c r="E22" s="11">
        <v>225</v>
      </c>
      <c r="F22" s="12">
        <v>0.8755556</v>
      </c>
      <c r="G22" s="12">
        <v>0.9644444</v>
      </c>
      <c r="H22" s="11">
        <v>1</v>
      </c>
      <c r="I22" s="12">
        <v>0</v>
      </c>
      <c r="J22" s="12">
        <v>0</v>
      </c>
    </row>
    <row r="23" spans="1:10">
      <c r="A23" s="10" t="s">
        <v>58</v>
      </c>
      <c r="B23" s="10">
        <v>15</v>
      </c>
      <c r="C23" s="13">
        <v>0.9333333</v>
      </c>
      <c r="D23" s="13">
        <v>1</v>
      </c>
      <c r="E23" s="10">
        <v>221</v>
      </c>
      <c r="F23" s="13">
        <v>0.8823529</v>
      </c>
      <c r="G23" s="13">
        <v>0.9411765</v>
      </c>
      <c r="H23" s="10">
        <v>2</v>
      </c>
      <c r="I23" s="13">
        <v>1</v>
      </c>
      <c r="J23" s="13">
        <v>1</v>
      </c>
    </row>
    <row r="24" spans="1:10">
      <c r="A24" s="10" t="s">
        <v>59</v>
      </c>
      <c r="B24" s="11">
        <v>13</v>
      </c>
      <c r="C24" s="12">
        <v>1</v>
      </c>
      <c r="D24" s="12">
        <v>1</v>
      </c>
      <c r="E24" s="11">
        <v>245</v>
      </c>
      <c r="F24" s="12">
        <v>0.8653061</v>
      </c>
      <c r="G24" s="12">
        <v>0.9428571</v>
      </c>
      <c r="H24" s="11">
        <v>0</v>
      </c>
      <c r="I24" s="12">
        <v>0</v>
      </c>
      <c r="J24" s="12">
        <v>0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5"/>
  <sheetViews>
    <sheetView tabSelected="0" workbookViewId="0" showGridLines="true" showRowColHeaders="1">
      <selection activeCell="C25" sqref="C2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1</v>
      </c>
    </row>
    <row r="6" spans="1:6">
      <c r="A6" s="11" t="s">
        <v>111</v>
      </c>
      <c r="B6" s="11" t="s">
        <v>115</v>
      </c>
      <c r="C6" s="11" t="s">
        <v>113</v>
      </c>
      <c r="D6" s="11" t="s">
        <v>116</v>
      </c>
      <c r="E6" s="12" t="s">
        <v>117</v>
      </c>
      <c r="F6" s="11">
        <v>2</v>
      </c>
    </row>
    <row r="7" spans="1:6">
      <c r="A7" s="10" t="s">
        <v>118</v>
      </c>
      <c r="B7" s="10" t="s">
        <v>112</v>
      </c>
      <c r="C7" s="10" t="s">
        <v>113</v>
      </c>
      <c r="D7" s="10" t="s">
        <v>114</v>
      </c>
      <c r="E7" s="13" t="s">
        <v>0</v>
      </c>
      <c r="F7" s="10">
        <v>1</v>
      </c>
    </row>
    <row r="8" spans="1:6">
      <c r="A8" s="11" t="s">
        <v>118</v>
      </c>
      <c r="B8" s="11" t="s">
        <v>119</v>
      </c>
      <c r="C8" s="11" t="s">
        <v>120</v>
      </c>
      <c r="D8" s="11" t="s">
        <v>121</v>
      </c>
      <c r="E8" s="12" t="s">
        <v>122</v>
      </c>
      <c r="F8" s="11">
        <v>1</v>
      </c>
    </row>
    <row r="9" spans="1:6">
      <c r="A9" s="10" t="s">
        <v>118</v>
      </c>
      <c r="B9" s="10" t="s">
        <v>119</v>
      </c>
      <c r="C9" s="10" t="s">
        <v>113</v>
      </c>
      <c r="D9" s="10" t="s">
        <v>123</v>
      </c>
      <c r="E9" s="13" t="s">
        <v>122</v>
      </c>
      <c r="F9" s="10">
        <v>2</v>
      </c>
    </row>
    <row r="10" spans="1:6">
      <c r="A10" s="11" t="s">
        <v>57</v>
      </c>
      <c r="B10" s="11" t="s">
        <v>115</v>
      </c>
      <c r="C10" s="11" t="s">
        <v>113</v>
      </c>
      <c r="D10" s="11" t="s">
        <v>116</v>
      </c>
      <c r="E10" s="12" t="s">
        <v>117</v>
      </c>
      <c r="F10" s="11">
        <v>2</v>
      </c>
    </row>
    <row r="11" spans="1:6">
      <c r="A11" s="10" t="s">
        <v>57</v>
      </c>
      <c r="B11" s="10" t="s">
        <v>119</v>
      </c>
      <c r="C11" s="10" t="s">
        <v>120</v>
      </c>
      <c r="D11" s="10" t="s">
        <v>121</v>
      </c>
      <c r="E11" s="13" t="s">
        <v>122</v>
      </c>
      <c r="F11" s="10">
        <v>2</v>
      </c>
    </row>
    <row r="12" spans="1:6">
      <c r="A12" s="11" t="s">
        <v>57</v>
      </c>
      <c r="B12" s="11" t="s">
        <v>119</v>
      </c>
      <c r="C12" s="11" t="s">
        <v>113</v>
      </c>
      <c r="D12" s="11" t="s">
        <v>123</v>
      </c>
      <c r="E12" s="12" t="s">
        <v>122</v>
      </c>
      <c r="F12" s="11">
        <v>7</v>
      </c>
    </row>
    <row r="13" spans="1:6">
      <c r="A13" s="10" t="s">
        <v>58</v>
      </c>
      <c r="B13" s="10" t="s">
        <v>115</v>
      </c>
      <c r="C13" s="10" t="s">
        <v>113</v>
      </c>
      <c r="D13" s="10" t="s">
        <v>116</v>
      </c>
      <c r="E13" s="13" t="s">
        <v>117</v>
      </c>
      <c r="F13" s="10">
        <v>1</v>
      </c>
    </row>
    <row r="14" spans="1:6">
      <c r="A14" s="11" t="s">
        <v>58</v>
      </c>
      <c r="B14" s="11" t="s">
        <v>119</v>
      </c>
      <c r="C14" s="11" t="s">
        <v>120</v>
      </c>
      <c r="D14" s="11" t="s">
        <v>121</v>
      </c>
      <c r="E14" s="12" t="s">
        <v>122</v>
      </c>
      <c r="F14" s="11">
        <v>3</v>
      </c>
    </row>
    <row r="15" spans="1:6">
      <c r="A15" s="10" t="s">
        <v>58</v>
      </c>
      <c r="B15" s="10" t="s">
        <v>119</v>
      </c>
      <c r="C15" s="10" t="s">
        <v>113</v>
      </c>
      <c r="D15" s="10" t="s">
        <v>123</v>
      </c>
      <c r="E15" s="13" t="s">
        <v>122</v>
      </c>
      <c r="F15" s="10">
        <v>3</v>
      </c>
    </row>
    <row r="16" spans="1:6">
      <c r="A16" s="11" t="s">
        <v>59</v>
      </c>
      <c r="B16" s="11" t="s">
        <v>112</v>
      </c>
      <c r="C16" s="11" t="s">
        <v>113</v>
      </c>
      <c r="D16" s="11" t="s">
        <v>114</v>
      </c>
      <c r="E16" s="12" t="s">
        <v>0</v>
      </c>
      <c r="F16" s="11">
        <v>1</v>
      </c>
    </row>
    <row r="17" spans="1:6">
      <c r="A17" s="10" t="s">
        <v>59</v>
      </c>
      <c r="B17" s="10" t="s">
        <v>119</v>
      </c>
      <c r="C17" s="10" t="s">
        <v>113</v>
      </c>
      <c r="D17" s="10" t="s">
        <v>123</v>
      </c>
      <c r="E17" s="13" t="s">
        <v>122</v>
      </c>
      <c r="F17" s="10">
        <v>4</v>
      </c>
    </row>
    <row r="18" spans="1:6">
      <c r="A18" s="27"/>
      <c r="B18" s="27"/>
      <c r="C18" s="27"/>
      <c r="D18" s="27"/>
      <c r="E18" s="28" t="s">
        <v>87</v>
      </c>
      <c r="F18" s="15" t="str">
        <f>SUM(F5:F17)</f>
        <v>0</v>
      </c>
    </row>
    <row r="21" spans="1:6">
      <c r="A21" s="6" t="s">
        <v>35</v>
      </c>
      <c r="B21" s="8"/>
      <c r="C21" s="8"/>
      <c r="D21" s="8"/>
      <c r="E21" s="8"/>
      <c r="F21" s="8"/>
    </row>
    <row r="23" spans="1:6" customHeight="1" ht="30">
      <c r="A23" s="22" t="s">
        <v>36</v>
      </c>
      <c r="B23" s="18"/>
      <c r="C23" s="23" t="s">
        <v>37</v>
      </c>
      <c r="D23"/>
      <c r="E23"/>
      <c r="F23"/>
    </row>
    <row r="24" spans="1:6">
      <c r="A24" s="22" t="s">
        <v>124</v>
      </c>
      <c r="B24" s="18"/>
      <c r="C24" t="s">
        <v>125</v>
      </c>
      <c r="D24"/>
      <c r="E24"/>
      <c r="F24"/>
    </row>
    <row r="25" spans="1:6" customHeight="1" ht="30">
      <c r="A25" s="22" t="s">
        <v>126</v>
      </c>
      <c r="B25" s="18"/>
      <c r="C25" s="23" t="s">
        <v>127</v>
      </c>
      <c r="D25"/>
      <c r="E25"/>
      <c r="F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1:F21"/>
    <mergeCell ref="A23:B23"/>
    <mergeCell ref="C23:F23"/>
    <mergeCell ref="A24:B24"/>
    <mergeCell ref="C24:F24"/>
    <mergeCell ref="A25:B25"/>
    <mergeCell ref="C25:F2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4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131</v>
      </c>
      <c r="C5" s="29" t="s">
        <v>132</v>
      </c>
      <c r="D5" s="25" t="s">
        <v>133</v>
      </c>
      <c r="E5" s="25" t="s">
        <v>134</v>
      </c>
      <c r="F5" s="25" t="s">
        <v>135</v>
      </c>
      <c r="G5" s="29" t="s">
        <v>136</v>
      </c>
      <c r="H5" s="29" t="s">
        <v>137</v>
      </c>
      <c r="I5" s="29" t="s">
        <v>138</v>
      </c>
      <c r="J5" s="29" t="s">
        <v>139</v>
      </c>
      <c r="K5" s="29" t="s">
        <v>140</v>
      </c>
      <c r="L5" s="29" t="s">
        <v>141</v>
      </c>
      <c r="M5" s="29" t="s">
        <v>142</v>
      </c>
      <c r="N5" s="29" t="s">
        <v>143</v>
      </c>
      <c r="O5" s="29" t="s">
        <v>144</v>
      </c>
      <c r="P5" s="29" t="s">
        <v>54</v>
      </c>
      <c r="Q5" s="29" t="s">
        <v>55</v>
      </c>
      <c r="R5" s="29" t="s">
        <v>145</v>
      </c>
      <c r="S5" s="29" t="s">
        <v>146</v>
      </c>
      <c r="T5" s="29" t="s">
        <v>147</v>
      </c>
    </row>
    <row r="6" spans="1:20">
      <c r="A6" s="30" t="s">
        <v>57</v>
      </c>
      <c r="B6" s="30" t="s">
        <v>18</v>
      </c>
      <c r="C6" s="30">
        <v>201510</v>
      </c>
      <c r="D6" s="30" t="s">
        <v>119</v>
      </c>
      <c r="E6" s="30" t="s">
        <v>148</v>
      </c>
      <c r="F6" s="30" t="s">
        <v>149</v>
      </c>
      <c r="G6" s="30">
        <v>1</v>
      </c>
      <c r="H6" s="30">
        <v>31</v>
      </c>
      <c r="I6" s="30">
        <v>35</v>
      </c>
      <c r="J6" s="30">
        <v>35</v>
      </c>
      <c r="K6" s="30">
        <v>31</v>
      </c>
      <c r="L6" s="31">
        <v>0.88571</v>
      </c>
      <c r="M6" s="30">
        <v>35</v>
      </c>
      <c r="N6" s="31">
        <v>1</v>
      </c>
      <c r="O6" s="30">
        <v>3.375</v>
      </c>
      <c r="P6" s="30">
        <v>118.125</v>
      </c>
      <c r="Q6" s="30">
        <v>0.2</v>
      </c>
      <c r="R6" s="30">
        <v>590.63</v>
      </c>
      <c r="S6" s="30">
        <v>3.37</v>
      </c>
      <c r="T6" s="30">
        <v>35.05</v>
      </c>
    </row>
    <row r="7" spans="1:20">
      <c r="A7" s="26" t="s">
        <v>57</v>
      </c>
      <c r="B7" s="26" t="s">
        <v>20</v>
      </c>
      <c r="C7" s="26">
        <v>201520</v>
      </c>
      <c r="D7" s="26" t="s">
        <v>119</v>
      </c>
      <c r="E7" s="26" t="s">
        <v>148</v>
      </c>
      <c r="F7" s="26" t="s">
        <v>149</v>
      </c>
      <c r="G7" s="26">
        <v>1</v>
      </c>
      <c r="H7" s="26">
        <v>23</v>
      </c>
      <c r="I7" s="26">
        <v>32</v>
      </c>
      <c r="J7" s="26">
        <v>34</v>
      </c>
      <c r="K7" s="26">
        <v>23</v>
      </c>
      <c r="L7" s="32">
        <v>0.67647</v>
      </c>
      <c r="M7" s="26">
        <v>32</v>
      </c>
      <c r="N7" s="32">
        <v>0.94118</v>
      </c>
      <c r="O7" s="26">
        <v>3.375</v>
      </c>
      <c r="P7" s="26">
        <v>114.75</v>
      </c>
      <c r="Q7" s="26">
        <v>0.2</v>
      </c>
      <c r="R7" s="26">
        <v>573.75</v>
      </c>
      <c r="S7" s="26">
        <v>3.27</v>
      </c>
      <c r="T7" s="26">
        <v>35.09</v>
      </c>
    </row>
    <row r="8" spans="1:20">
      <c r="A8" s="30" t="s">
        <v>58</v>
      </c>
      <c r="B8" s="30" t="s">
        <v>22</v>
      </c>
      <c r="C8" s="30">
        <v>201610</v>
      </c>
      <c r="D8" s="30" t="s">
        <v>119</v>
      </c>
      <c r="E8" s="30" t="s">
        <v>148</v>
      </c>
      <c r="F8" s="30" t="s">
        <v>149</v>
      </c>
      <c r="G8" s="30">
        <v>1</v>
      </c>
      <c r="H8" s="30">
        <v>31</v>
      </c>
      <c r="I8" s="30">
        <v>35</v>
      </c>
      <c r="J8" s="30">
        <v>38</v>
      </c>
      <c r="K8" s="30">
        <v>31</v>
      </c>
      <c r="L8" s="31">
        <v>0.81579</v>
      </c>
      <c r="M8" s="30">
        <v>35</v>
      </c>
      <c r="N8" s="31">
        <v>0.92105</v>
      </c>
      <c r="O8" s="30">
        <v>3.375</v>
      </c>
      <c r="P8" s="30">
        <v>128.25</v>
      </c>
      <c r="Q8" s="30">
        <v>0.2</v>
      </c>
      <c r="R8" s="30">
        <v>641.25</v>
      </c>
      <c r="S8" s="30">
        <v>3.66</v>
      </c>
      <c r="T8" s="30">
        <v>35.04</v>
      </c>
    </row>
    <row r="9" spans="1:20">
      <c r="A9" s="26" t="s">
        <v>58</v>
      </c>
      <c r="B9" s="26" t="s">
        <v>24</v>
      </c>
      <c r="C9" s="26">
        <v>201620</v>
      </c>
      <c r="D9" s="26" t="s">
        <v>119</v>
      </c>
      <c r="E9" s="26" t="s">
        <v>148</v>
      </c>
      <c r="F9" s="26" t="s">
        <v>149</v>
      </c>
      <c r="G9" s="26">
        <v>1</v>
      </c>
      <c r="H9" s="26">
        <v>21</v>
      </c>
      <c r="I9" s="26">
        <v>28</v>
      </c>
      <c r="J9" s="26">
        <v>33</v>
      </c>
      <c r="K9" s="26">
        <v>21</v>
      </c>
      <c r="L9" s="32">
        <v>0.63636</v>
      </c>
      <c r="M9" s="26">
        <v>28</v>
      </c>
      <c r="N9" s="32">
        <v>0.84848</v>
      </c>
      <c r="O9" s="26">
        <v>3.375</v>
      </c>
      <c r="P9" s="26">
        <v>111.375</v>
      </c>
      <c r="Q9" s="26">
        <v>0.2</v>
      </c>
      <c r="R9" s="26">
        <v>556.88</v>
      </c>
      <c r="S9" s="26">
        <v>3.18</v>
      </c>
      <c r="T9" s="26">
        <v>35.02</v>
      </c>
    </row>
    <row r="10" spans="1:20">
      <c r="A10" s="30" t="s">
        <v>59</v>
      </c>
      <c r="B10" s="30" t="s">
        <v>26</v>
      </c>
      <c r="C10" s="30">
        <v>201710</v>
      </c>
      <c r="D10" s="30" t="s">
        <v>119</v>
      </c>
      <c r="E10" s="30" t="s">
        <v>148</v>
      </c>
      <c r="F10" s="30" t="s">
        <v>150</v>
      </c>
      <c r="G10" s="30">
        <v>1</v>
      </c>
      <c r="H10" s="30">
        <v>23</v>
      </c>
      <c r="I10" s="30">
        <v>25</v>
      </c>
      <c r="J10" s="30">
        <v>29</v>
      </c>
      <c r="K10" s="30">
        <v>23</v>
      </c>
      <c r="L10" s="31">
        <v>0.7931</v>
      </c>
      <c r="M10" s="30">
        <v>25</v>
      </c>
      <c r="N10" s="31">
        <v>0.86207</v>
      </c>
      <c r="O10" s="30">
        <v>3.375</v>
      </c>
      <c r="P10" s="30">
        <v>97.875</v>
      </c>
      <c r="Q10" s="30">
        <v>0.2</v>
      </c>
      <c r="R10" s="30">
        <v>489.38</v>
      </c>
      <c r="S10" s="30">
        <v>2.79</v>
      </c>
      <c r="T10" s="30">
        <v>35.08</v>
      </c>
    </row>
    <row r="11" spans="1:20">
      <c r="A11" s="26" t="s">
        <v>59</v>
      </c>
      <c r="B11" s="26" t="s">
        <v>26</v>
      </c>
      <c r="C11" s="26">
        <v>201710</v>
      </c>
      <c r="D11" s="26" t="s">
        <v>119</v>
      </c>
      <c r="E11" s="26" t="s">
        <v>148</v>
      </c>
      <c r="F11" s="26" t="s">
        <v>149</v>
      </c>
      <c r="G11" s="26">
        <v>1</v>
      </c>
      <c r="H11" s="26">
        <v>24</v>
      </c>
      <c r="I11" s="26">
        <v>31</v>
      </c>
      <c r="J11" s="26">
        <v>35</v>
      </c>
      <c r="K11" s="26">
        <v>24</v>
      </c>
      <c r="L11" s="32">
        <v>0.68571</v>
      </c>
      <c r="M11" s="26">
        <v>31</v>
      </c>
      <c r="N11" s="32">
        <v>0.88571</v>
      </c>
      <c r="O11" s="26">
        <v>3.375</v>
      </c>
      <c r="P11" s="26">
        <v>118.125</v>
      </c>
      <c r="Q11" s="26">
        <v>0.2</v>
      </c>
      <c r="R11" s="26">
        <v>590.63</v>
      </c>
      <c r="S11" s="26">
        <v>3.37</v>
      </c>
      <c r="T11" s="26">
        <v>35.05</v>
      </c>
    </row>
    <row r="12" spans="1:20">
      <c r="A12" s="30" t="s">
        <v>59</v>
      </c>
      <c r="B12" s="30" t="s">
        <v>28</v>
      </c>
      <c r="C12" s="30">
        <v>201720</v>
      </c>
      <c r="D12" s="30" t="s">
        <v>119</v>
      </c>
      <c r="E12" s="30" t="s">
        <v>148</v>
      </c>
      <c r="F12" s="30" t="s">
        <v>149</v>
      </c>
      <c r="G12" s="30">
        <v>1</v>
      </c>
      <c r="H12" s="30">
        <v>25</v>
      </c>
      <c r="I12" s="30">
        <v>29</v>
      </c>
      <c r="J12" s="30">
        <v>30</v>
      </c>
      <c r="K12" s="30">
        <v>25</v>
      </c>
      <c r="L12" s="31">
        <v>0.83333</v>
      </c>
      <c r="M12" s="30">
        <v>29</v>
      </c>
      <c r="N12" s="31">
        <v>0.96667</v>
      </c>
      <c r="O12" s="30">
        <v>3.375</v>
      </c>
      <c r="P12" s="30">
        <v>101.25</v>
      </c>
      <c r="Q12" s="30">
        <v>0.2</v>
      </c>
      <c r="R12" s="30">
        <v>506.25</v>
      </c>
      <c r="S12" s="30">
        <v>2.89</v>
      </c>
      <c r="T12" s="30">
        <v>35.03</v>
      </c>
    </row>
    <row r="13" spans="1:20">
      <c r="A13" s="26" t="s">
        <v>57</v>
      </c>
      <c r="B13" s="26" t="s">
        <v>18</v>
      </c>
      <c r="C13" s="26">
        <v>201510</v>
      </c>
      <c r="D13" s="26" t="s">
        <v>119</v>
      </c>
      <c r="E13" s="26" t="s">
        <v>151</v>
      </c>
      <c r="F13" s="26" t="s">
        <v>150</v>
      </c>
      <c r="G13" s="26">
        <v>1</v>
      </c>
      <c r="H13" s="26">
        <v>13</v>
      </c>
      <c r="I13" s="26">
        <v>16</v>
      </c>
      <c r="J13" s="26">
        <v>16</v>
      </c>
      <c r="K13" s="26">
        <v>13</v>
      </c>
      <c r="L13" s="32">
        <v>0.8125</v>
      </c>
      <c r="M13" s="26">
        <v>16</v>
      </c>
      <c r="N13" s="32">
        <v>1</v>
      </c>
      <c r="O13" s="26">
        <v>5.625</v>
      </c>
      <c r="P13" s="26">
        <v>90</v>
      </c>
      <c r="Q13" s="26">
        <v>0.33</v>
      </c>
      <c r="R13" s="26">
        <v>272.73</v>
      </c>
      <c r="S13" s="26">
        <v>2.45</v>
      </c>
      <c r="T13" s="26">
        <v>36.73</v>
      </c>
    </row>
    <row r="14" spans="1:20">
      <c r="A14" s="30" t="s">
        <v>58</v>
      </c>
      <c r="B14" s="30" t="s">
        <v>22</v>
      </c>
      <c r="C14" s="30">
        <v>201610</v>
      </c>
      <c r="D14" s="30" t="s">
        <v>119</v>
      </c>
      <c r="E14" s="30" t="s">
        <v>151</v>
      </c>
      <c r="F14" s="30" t="s">
        <v>150</v>
      </c>
      <c r="G14" s="30">
        <v>1</v>
      </c>
      <c r="H14" s="30">
        <v>22</v>
      </c>
      <c r="I14" s="30">
        <v>22</v>
      </c>
      <c r="J14" s="30">
        <v>24</v>
      </c>
      <c r="K14" s="30">
        <v>22</v>
      </c>
      <c r="L14" s="31">
        <v>0.91667</v>
      </c>
      <c r="M14" s="30">
        <v>22</v>
      </c>
      <c r="N14" s="31">
        <v>0.91667</v>
      </c>
      <c r="O14" s="30">
        <v>5.625</v>
      </c>
      <c r="P14" s="30">
        <v>135</v>
      </c>
      <c r="Q14" s="30">
        <v>0.33</v>
      </c>
      <c r="R14" s="30">
        <v>409.09</v>
      </c>
      <c r="S14" s="30">
        <v>3.87</v>
      </c>
      <c r="T14" s="30">
        <v>34.88</v>
      </c>
    </row>
    <row r="15" spans="1:20">
      <c r="A15" s="26" t="s">
        <v>59</v>
      </c>
      <c r="B15" s="26" t="s">
        <v>26</v>
      </c>
      <c r="C15" s="26">
        <v>201710</v>
      </c>
      <c r="D15" s="26" t="s">
        <v>119</v>
      </c>
      <c r="E15" s="26" t="s">
        <v>151</v>
      </c>
      <c r="F15" s="26" t="s">
        <v>150</v>
      </c>
      <c r="G15" s="26">
        <v>1</v>
      </c>
      <c r="H15" s="26">
        <v>13</v>
      </c>
      <c r="I15" s="26">
        <v>14</v>
      </c>
      <c r="J15" s="26">
        <v>15</v>
      </c>
      <c r="K15" s="26">
        <v>13</v>
      </c>
      <c r="L15" s="32">
        <v>0.86667</v>
      </c>
      <c r="M15" s="26">
        <v>14</v>
      </c>
      <c r="N15" s="32">
        <v>0.93333</v>
      </c>
      <c r="O15" s="26">
        <v>5.625</v>
      </c>
      <c r="P15" s="26">
        <v>84.375</v>
      </c>
      <c r="Q15" s="26">
        <v>0.33</v>
      </c>
      <c r="R15" s="26">
        <v>255.68</v>
      </c>
      <c r="S15" s="26">
        <v>2.42</v>
      </c>
      <c r="T15" s="26">
        <v>34.87</v>
      </c>
    </row>
    <row r="16" spans="1:20">
      <c r="A16" s="30" t="s">
        <v>57</v>
      </c>
      <c r="B16" s="30" t="s">
        <v>19</v>
      </c>
      <c r="C16" s="30">
        <v>201515</v>
      </c>
      <c r="D16" s="30" t="s">
        <v>119</v>
      </c>
      <c r="E16" s="30" t="s">
        <v>152</v>
      </c>
      <c r="F16" s="30" t="s">
        <v>150</v>
      </c>
      <c r="G16" s="30">
        <v>1</v>
      </c>
      <c r="H16" s="30">
        <v>10</v>
      </c>
      <c r="I16" s="30">
        <v>10</v>
      </c>
      <c r="J16" s="30">
        <v>10</v>
      </c>
      <c r="K16" s="30">
        <v>10</v>
      </c>
      <c r="L16" s="31">
        <v>1</v>
      </c>
      <c r="M16" s="30">
        <v>10</v>
      </c>
      <c r="N16" s="31">
        <v>1</v>
      </c>
      <c r="O16" s="30">
        <v>9</v>
      </c>
      <c r="P16" s="30">
        <v>90</v>
      </c>
      <c r="Q16" s="30">
        <v>0.53</v>
      </c>
      <c r="R16" s="30">
        <v>169.81</v>
      </c>
      <c r="S16" s="30">
        <v>2.56</v>
      </c>
      <c r="T16" s="30">
        <v>35.16</v>
      </c>
    </row>
    <row r="17" spans="1:20">
      <c r="A17" s="26" t="s">
        <v>58</v>
      </c>
      <c r="B17" s="26" t="s">
        <v>24</v>
      </c>
      <c r="C17" s="26">
        <v>201620</v>
      </c>
      <c r="D17" s="26" t="s">
        <v>119</v>
      </c>
      <c r="E17" s="26" t="s">
        <v>152</v>
      </c>
      <c r="F17" s="26" t="s">
        <v>150</v>
      </c>
      <c r="G17" s="26">
        <v>1</v>
      </c>
      <c r="H17" s="26">
        <v>22</v>
      </c>
      <c r="I17" s="26">
        <v>23</v>
      </c>
      <c r="J17" s="26">
        <v>23</v>
      </c>
      <c r="K17" s="26">
        <v>22</v>
      </c>
      <c r="L17" s="32">
        <v>0.95652</v>
      </c>
      <c r="M17" s="26">
        <v>23</v>
      </c>
      <c r="N17" s="32">
        <v>1</v>
      </c>
      <c r="O17" s="26">
        <v>9</v>
      </c>
      <c r="P17" s="26">
        <v>207</v>
      </c>
      <c r="Q17" s="26">
        <v>0.53</v>
      </c>
      <c r="R17" s="26">
        <v>390.57</v>
      </c>
      <c r="S17" s="26">
        <v>5.86</v>
      </c>
      <c r="T17" s="26">
        <v>35.32</v>
      </c>
    </row>
    <row r="18" spans="1:20">
      <c r="A18" s="30" t="s">
        <v>59</v>
      </c>
      <c r="B18" s="30" t="s">
        <v>28</v>
      </c>
      <c r="C18" s="30">
        <v>201720</v>
      </c>
      <c r="D18" s="30" t="s">
        <v>119</v>
      </c>
      <c r="E18" s="30" t="s">
        <v>152</v>
      </c>
      <c r="F18" s="30" t="s">
        <v>150</v>
      </c>
      <c r="G18" s="30">
        <v>1</v>
      </c>
      <c r="H18" s="30">
        <v>19</v>
      </c>
      <c r="I18" s="30">
        <v>19</v>
      </c>
      <c r="J18" s="30">
        <v>19</v>
      </c>
      <c r="K18" s="30">
        <v>19</v>
      </c>
      <c r="L18" s="31">
        <v>1</v>
      </c>
      <c r="M18" s="30">
        <v>19</v>
      </c>
      <c r="N18" s="31">
        <v>1</v>
      </c>
      <c r="O18" s="30">
        <v>9</v>
      </c>
      <c r="P18" s="30">
        <v>171</v>
      </c>
      <c r="Q18" s="30">
        <v>0.53</v>
      </c>
      <c r="R18" s="30">
        <v>322.64</v>
      </c>
      <c r="S18" s="30">
        <v>4.84</v>
      </c>
      <c r="T18" s="30">
        <v>35.33</v>
      </c>
    </row>
    <row r="19" spans="1:20">
      <c r="A19" s="26" t="s">
        <v>57</v>
      </c>
      <c r="B19" s="26" t="s">
        <v>18</v>
      </c>
      <c r="C19" s="26">
        <v>201510</v>
      </c>
      <c r="D19" s="26" t="s">
        <v>119</v>
      </c>
      <c r="E19" s="26" t="s">
        <v>153</v>
      </c>
      <c r="F19" s="26" t="s">
        <v>149</v>
      </c>
      <c r="G19" s="26">
        <v>1</v>
      </c>
      <c r="H19" s="26">
        <v>21</v>
      </c>
      <c r="I19" s="26">
        <v>23</v>
      </c>
      <c r="J19" s="26">
        <v>23</v>
      </c>
      <c r="K19" s="26">
        <v>21</v>
      </c>
      <c r="L19" s="32">
        <v>0.91304</v>
      </c>
      <c r="M19" s="26">
        <v>23</v>
      </c>
      <c r="N19" s="32">
        <v>1</v>
      </c>
      <c r="O19" s="26">
        <v>5.625</v>
      </c>
      <c r="P19" s="26">
        <v>129.375</v>
      </c>
      <c r="Q19" s="26">
        <v>0.33</v>
      </c>
      <c r="R19" s="26">
        <v>392.05</v>
      </c>
      <c r="S19" s="26">
        <v>3.52</v>
      </c>
      <c r="T19" s="26">
        <v>36.75</v>
      </c>
    </row>
    <row r="20" spans="1:20">
      <c r="A20" s="30" t="s">
        <v>58</v>
      </c>
      <c r="B20" s="30" t="s">
        <v>22</v>
      </c>
      <c r="C20" s="30">
        <v>201610</v>
      </c>
      <c r="D20" s="30" t="s">
        <v>119</v>
      </c>
      <c r="E20" s="30" t="s">
        <v>153</v>
      </c>
      <c r="F20" s="30" t="s">
        <v>149</v>
      </c>
      <c r="G20" s="30">
        <v>1</v>
      </c>
      <c r="H20" s="30">
        <v>16</v>
      </c>
      <c r="I20" s="30">
        <v>16</v>
      </c>
      <c r="J20" s="30">
        <v>16</v>
      </c>
      <c r="K20" s="30">
        <v>16</v>
      </c>
      <c r="L20" s="31">
        <v>1</v>
      </c>
      <c r="M20" s="30">
        <v>16</v>
      </c>
      <c r="N20" s="31">
        <v>1</v>
      </c>
      <c r="O20" s="30">
        <v>5.625</v>
      </c>
      <c r="P20" s="30">
        <v>90</v>
      </c>
      <c r="Q20" s="30">
        <v>0.33</v>
      </c>
      <c r="R20" s="30">
        <v>272.73</v>
      </c>
      <c r="S20" s="30">
        <v>2.58</v>
      </c>
      <c r="T20" s="30">
        <v>34.88</v>
      </c>
    </row>
    <row r="21" spans="1:20">
      <c r="A21" s="26" t="s">
        <v>59</v>
      </c>
      <c r="B21" s="26" t="s">
        <v>26</v>
      </c>
      <c r="C21" s="26">
        <v>201710</v>
      </c>
      <c r="D21" s="26" t="s">
        <v>119</v>
      </c>
      <c r="E21" s="26" t="s">
        <v>153</v>
      </c>
      <c r="F21" s="26" t="s">
        <v>149</v>
      </c>
      <c r="G21" s="26">
        <v>1</v>
      </c>
      <c r="H21" s="26">
        <v>21</v>
      </c>
      <c r="I21" s="26">
        <v>23</v>
      </c>
      <c r="J21" s="26">
        <v>23</v>
      </c>
      <c r="K21" s="26">
        <v>21</v>
      </c>
      <c r="L21" s="32">
        <v>0.91304</v>
      </c>
      <c r="M21" s="26">
        <v>23</v>
      </c>
      <c r="N21" s="32">
        <v>1</v>
      </c>
      <c r="O21" s="26">
        <v>5.625</v>
      </c>
      <c r="P21" s="26">
        <v>129.375</v>
      </c>
      <c r="Q21" s="26">
        <v>0.33</v>
      </c>
      <c r="R21" s="26">
        <v>392.05</v>
      </c>
      <c r="S21" s="26">
        <v>3.71</v>
      </c>
      <c r="T21" s="26">
        <v>34.87</v>
      </c>
    </row>
    <row r="22" spans="1:20">
      <c r="A22" s="30" t="s">
        <v>57</v>
      </c>
      <c r="B22" s="30" t="s">
        <v>20</v>
      </c>
      <c r="C22" s="30">
        <v>201520</v>
      </c>
      <c r="D22" s="30" t="s">
        <v>119</v>
      </c>
      <c r="E22" s="30" t="s">
        <v>154</v>
      </c>
      <c r="F22" s="30" t="s">
        <v>150</v>
      </c>
      <c r="G22" s="30">
        <v>1</v>
      </c>
      <c r="H22" s="30">
        <v>18</v>
      </c>
      <c r="I22" s="30">
        <v>18</v>
      </c>
      <c r="J22" s="30">
        <v>21</v>
      </c>
      <c r="K22" s="30">
        <v>18</v>
      </c>
      <c r="L22" s="31">
        <v>0.85714</v>
      </c>
      <c r="M22" s="30">
        <v>18</v>
      </c>
      <c r="N22" s="31">
        <v>0.85714</v>
      </c>
      <c r="O22" s="30">
        <v>5.625</v>
      </c>
      <c r="P22" s="30">
        <v>118.125</v>
      </c>
      <c r="Q22" s="30">
        <v>0.33</v>
      </c>
      <c r="R22" s="30">
        <v>357.95</v>
      </c>
      <c r="S22" s="30">
        <v>3.21</v>
      </c>
      <c r="T22" s="30">
        <v>36.8</v>
      </c>
    </row>
    <row r="23" spans="1:20">
      <c r="A23" s="26" t="s">
        <v>58</v>
      </c>
      <c r="B23" s="26" t="s">
        <v>24</v>
      </c>
      <c r="C23" s="26">
        <v>201620</v>
      </c>
      <c r="D23" s="26" t="s">
        <v>119</v>
      </c>
      <c r="E23" s="26" t="s">
        <v>154</v>
      </c>
      <c r="F23" s="26" t="s">
        <v>150</v>
      </c>
      <c r="G23" s="26">
        <v>1</v>
      </c>
      <c r="H23" s="26">
        <v>11</v>
      </c>
      <c r="I23" s="26">
        <v>13</v>
      </c>
      <c r="J23" s="26">
        <v>13</v>
      </c>
      <c r="K23" s="26">
        <v>11</v>
      </c>
      <c r="L23" s="32">
        <v>0.84615</v>
      </c>
      <c r="M23" s="26">
        <v>13</v>
      </c>
      <c r="N23" s="32">
        <v>1</v>
      </c>
      <c r="O23" s="26">
        <v>5.625</v>
      </c>
      <c r="P23" s="26">
        <v>73.125</v>
      </c>
      <c r="Q23" s="26">
        <v>0.33</v>
      </c>
      <c r="R23" s="26">
        <v>221.59</v>
      </c>
      <c r="S23" s="26">
        <v>2.1</v>
      </c>
      <c r="T23" s="26">
        <v>34.82</v>
      </c>
    </row>
    <row r="24" spans="1:20">
      <c r="A24" s="30" t="s">
        <v>59</v>
      </c>
      <c r="B24" s="30" t="s">
        <v>28</v>
      </c>
      <c r="C24" s="30">
        <v>201720</v>
      </c>
      <c r="D24" s="30" t="s">
        <v>119</v>
      </c>
      <c r="E24" s="30" t="s">
        <v>154</v>
      </c>
      <c r="F24" s="30" t="s">
        <v>150</v>
      </c>
      <c r="G24" s="30">
        <v>1</v>
      </c>
      <c r="H24" s="30">
        <v>16</v>
      </c>
      <c r="I24" s="30">
        <v>16</v>
      </c>
      <c r="J24" s="30">
        <v>16</v>
      </c>
      <c r="K24" s="30">
        <v>16</v>
      </c>
      <c r="L24" s="31">
        <v>1</v>
      </c>
      <c r="M24" s="30">
        <v>16</v>
      </c>
      <c r="N24" s="31">
        <v>1</v>
      </c>
      <c r="O24" s="30">
        <v>5.625</v>
      </c>
      <c r="P24" s="30">
        <v>90</v>
      </c>
      <c r="Q24" s="30">
        <v>0.33</v>
      </c>
      <c r="R24" s="30">
        <v>272.73</v>
      </c>
      <c r="S24" s="30">
        <v>2.58</v>
      </c>
      <c r="T24" s="30">
        <v>34.88</v>
      </c>
    </row>
    <row r="25" spans="1:20">
      <c r="A25" s="26" t="s">
        <v>57</v>
      </c>
      <c r="B25" s="26" t="s">
        <v>18</v>
      </c>
      <c r="C25" s="26">
        <v>201510</v>
      </c>
      <c r="D25" s="26" t="s">
        <v>119</v>
      </c>
      <c r="E25" s="26" t="s">
        <v>155</v>
      </c>
      <c r="F25" s="26" t="s">
        <v>150</v>
      </c>
      <c r="G25" s="26">
        <v>1</v>
      </c>
      <c r="H25" s="26">
        <v>12</v>
      </c>
      <c r="I25" s="26">
        <v>14</v>
      </c>
      <c r="J25" s="26">
        <v>15</v>
      </c>
      <c r="K25" s="26">
        <v>12</v>
      </c>
      <c r="L25" s="32">
        <v>0.8</v>
      </c>
      <c r="M25" s="26">
        <v>14</v>
      </c>
      <c r="N25" s="32">
        <v>0.93333</v>
      </c>
      <c r="O25" s="26">
        <v>5.625</v>
      </c>
      <c r="P25" s="26">
        <v>84.375</v>
      </c>
      <c r="Q25" s="26">
        <v>0.33</v>
      </c>
      <c r="R25" s="26">
        <v>255.68</v>
      </c>
      <c r="S25" s="26">
        <v>2.38</v>
      </c>
      <c r="T25" s="26">
        <v>35.45</v>
      </c>
    </row>
    <row r="26" spans="1:20">
      <c r="A26" s="30" t="s">
        <v>58</v>
      </c>
      <c r="B26" s="30" t="s">
        <v>22</v>
      </c>
      <c r="C26" s="30">
        <v>201610</v>
      </c>
      <c r="D26" s="30" t="s">
        <v>119</v>
      </c>
      <c r="E26" s="30" t="s">
        <v>155</v>
      </c>
      <c r="F26" s="30" t="s">
        <v>150</v>
      </c>
      <c r="G26" s="30">
        <v>1</v>
      </c>
      <c r="H26" s="30">
        <v>15</v>
      </c>
      <c r="I26" s="30">
        <v>15</v>
      </c>
      <c r="J26" s="30">
        <v>16</v>
      </c>
      <c r="K26" s="30">
        <v>15</v>
      </c>
      <c r="L26" s="31">
        <v>0.9375</v>
      </c>
      <c r="M26" s="30">
        <v>15</v>
      </c>
      <c r="N26" s="31">
        <v>0.9375</v>
      </c>
      <c r="O26" s="30">
        <v>5.625</v>
      </c>
      <c r="P26" s="30">
        <v>90</v>
      </c>
      <c r="Q26" s="30">
        <v>0.33</v>
      </c>
      <c r="R26" s="30">
        <v>272.73</v>
      </c>
      <c r="S26" s="30">
        <v>2.58</v>
      </c>
      <c r="T26" s="30">
        <v>34.88</v>
      </c>
    </row>
    <row r="27" spans="1:20">
      <c r="A27" s="26" t="s">
        <v>59</v>
      </c>
      <c r="B27" s="26" t="s">
        <v>26</v>
      </c>
      <c r="C27" s="26">
        <v>201710</v>
      </c>
      <c r="D27" s="26" t="s">
        <v>119</v>
      </c>
      <c r="E27" s="26" t="s">
        <v>155</v>
      </c>
      <c r="F27" s="26" t="s">
        <v>150</v>
      </c>
      <c r="G27" s="26">
        <v>1</v>
      </c>
      <c r="H27" s="26">
        <v>19</v>
      </c>
      <c r="I27" s="26">
        <v>19</v>
      </c>
      <c r="J27" s="26">
        <v>19</v>
      </c>
      <c r="K27" s="26">
        <v>19</v>
      </c>
      <c r="L27" s="32">
        <v>1</v>
      </c>
      <c r="M27" s="26">
        <v>19</v>
      </c>
      <c r="N27" s="32">
        <v>1</v>
      </c>
      <c r="O27" s="26">
        <v>5.625</v>
      </c>
      <c r="P27" s="26">
        <v>106.875</v>
      </c>
      <c r="Q27" s="26">
        <v>0.33</v>
      </c>
      <c r="R27" s="26">
        <v>323.86</v>
      </c>
      <c r="S27" s="26">
        <v>3.07</v>
      </c>
      <c r="T27" s="26">
        <v>34.81</v>
      </c>
    </row>
    <row r="28" spans="1:20">
      <c r="A28" s="30" t="s">
        <v>57</v>
      </c>
      <c r="B28" s="30" t="s">
        <v>18</v>
      </c>
      <c r="C28" s="30">
        <v>201510</v>
      </c>
      <c r="D28" s="30" t="s">
        <v>119</v>
      </c>
      <c r="E28" s="30" t="s">
        <v>156</v>
      </c>
      <c r="F28" s="30" t="s">
        <v>150</v>
      </c>
      <c r="G28" s="30">
        <v>2</v>
      </c>
      <c r="H28" s="30">
        <v>33</v>
      </c>
      <c r="I28" s="30">
        <v>34</v>
      </c>
      <c r="J28" s="30">
        <v>35</v>
      </c>
      <c r="K28" s="30">
        <v>33</v>
      </c>
      <c r="L28" s="31">
        <v>0.94286</v>
      </c>
      <c r="M28" s="30">
        <v>34</v>
      </c>
      <c r="N28" s="31">
        <v>0.97143</v>
      </c>
      <c r="O28" s="30">
        <v>9</v>
      </c>
      <c r="P28" s="30">
        <v>315</v>
      </c>
      <c r="Q28" s="30">
        <v>1.07</v>
      </c>
      <c r="R28" s="30">
        <v>294.39</v>
      </c>
      <c r="S28" s="30">
        <v>8.92</v>
      </c>
      <c r="T28" s="30">
        <v>35.31</v>
      </c>
    </row>
    <row r="29" spans="1:20">
      <c r="A29" s="26" t="s">
        <v>59</v>
      </c>
      <c r="B29" s="26" t="s">
        <v>29</v>
      </c>
      <c r="C29" s="26">
        <v>201730</v>
      </c>
      <c r="D29" s="26" t="s">
        <v>119</v>
      </c>
      <c r="E29" s="26" t="s">
        <v>156</v>
      </c>
      <c r="F29" s="26" t="s">
        <v>150</v>
      </c>
      <c r="G29" s="26">
        <v>1</v>
      </c>
      <c r="H29" s="26">
        <v>16</v>
      </c>
      <c r="I29" s="26">
        <v>16</v>
      </c>
      <c r="J29" s="26">
        <v>17</v>
      </c>
      <c r="K29" s="26">
        <v>16</v>
      </c>
      <c r="L29" s="32">
        <v>0.94118</v>
      </c>
      <c r="M29" s="26">
        <v>16</v>
      </c>
      <c r="N29" s="32">
        <v>0.94118</v>
      </c>
      <c r="O29" s="26">
        <v>9</v>
      </c>
      <c r="P29" s="26">
        <v>153</v>
      </c>
      <c r="Q29" s="26">
        <v>0.53</v>
      </c>
      <c r="R29" s="26">
        <v>288.68</v>
      </c>
      <c r="S29" s="26">
        <v>4.36</v>
      </c>
      <c r="T29" s="26">
        <v>35.09</v>
      </c>
    </row>
    <row r="30" spans="1:20">
      <c r="A30" s="30" t="s">
        <v>58</v>
      </c>
      <c r="B30" s="30" t="s">
        <v>22</v>
      </c>
      <c r="C30" s="30">
        <v>201610</v>
      </c>
      <c r="D30" s="30" t="s">
        <v>119</v>
      </c>
      <c r="E30" s="30" t="s">
        <v>157</v>
      </c>
      <c r="F30" s="30" t="s">
        <v>149</v>
      </c>
      <c r="G30" s="30">
        <v>1</v>
      </c>
      <c r="H30" s="30">
        <v>17</v>
      </c>
      <c r="I30" s="30">
        <v>17</v>
      </c>
      <c r="J30" s="30">
        <v>19</v>
      </c>
      <c r="K30" s="30">
        <v>17</v>
      </c>
      <c r="L30" s="31">
        <v>0.89474</v>
      </c>
      <c r="M30" s="30">
        <v>17</v>
      </c>
      <c r="N30" s="31">
        <v>0.89474</v>
      </c>
      <c r="O30" s="30">
        <v>9</v>
      </c>
      <c r="P30" s="30">
        <v>171</v>
      </c>
      <c r="Q30" s="30">
        <v>0.53</v>
      </c>
      <c r="R30" s="30">
        <v>322.64</v>
      </c>
      <c r="S30" s="30">
        <v>4.79</v>
      </c>
      <c r="T30" s="30">
        <v>35.7</v>
      </c>
    </row>
    <row r="31" spans="1:20">
      <c r="A31" s="26" t="s">
        <v>59</v>
      </c>
      <c r="B31" s="26" t="s">
        <v>26</v>
      </c>
      <c r="C31" s="26">
        <v>201710</v>
      </c>
      <c r="D31" s="26" t="s">
        <v>119</v>
      </c>
      <c r="E31" s="26" t="s">
        <v>157</v>
      </c>
      <c r="F31" s="26" t="s">
        <v>149</v>
      </c>
      <c r="G31" s="26">
        <v>1</v>
      </c>
      <c r="H31" s="26">
        <v>10</v>
      </c>
      <c r="I31" s="26">
        <v>13</v>
      </c>
      <c r="J31" s="26">
        <v>13</v>
      </c>
      <c r="K31" s="26">
        <v>10</v>
      </c>
      <c r="L31" s="32">
        <v>0.76923</v>
      </c>
      <c r="M31" s="26">
        <v>13</v>
      </c>
      <c r="N31" s="32">
        <v>1</v>
      </c>
      <c r="O31" s="26">
        <v>9</v>
      </c>
      <c r="P31" s="26">
        <v>117</v>
      </c>
      <c r="Q31" s="26">
        <v>0.53</v>
      </c>
      <c r="R31" s="26">
        <v>220.75</v>
      </c>
      <c r="S31" s="26">
        <v>3.28</v>
      </c>
      <c r="T31" s="26">
        <v>35.67</v>
      </c>
    </row>
    <row r="32" spans="1:20">
      <c r="A32" s="30" t="s">
        <v>57</v>
      </c>
      <c r="B32" s="30" t="s">
        <v>20</v>
      </c>
      <c r="C32" s="30">
        <v>201520</v>
      </c>
      <c r="D32" s="30" t="s">
        <v>119</v>
      </c>
      <c r="E32" s="30" t="s">
        <v>158</v>
      </c>
      <c r="F32" s="30" t="s">
        <v>149</v>
      </c>
      <c r="G32" s="30">
        <v>1</v>
      </c>
      <c r="H32" s="30">
        <v>25</v>
      </c>
      <c r="I32" s="30">
        <v>25</v>
      </c>
      <c r="J32" s="30">
        <v>25</v>
      </c>
      <c r="K32" s="30">
        <v>25</v>
      </c>
      <c r="L32" s="31">
        <v>1</v>
      </c>
      <c r="M32" s="30">
        <v>25</v>
      </c>
      <c r="N32" s="31">
        <v>1</v>
      </c>
      <c r="O32" s="30">
        <v>5.625</v>
      </c>
      <c r="P32" s="30">
        <v>140.625</v>
      </c>
      <c r="Q32" s="30">
        <v>0.33</v>
      </c>
      <c r="R32" s="30">
        <v>426.14</v>
      </c>
      <c r="S32" s="30">
        <v>4.04</v>
      </c>
      <c r="T32" s="30">
        <v>34.81</v>
      </c>
    </row>
    <row r="33" spans="1:20">
      <c r="A33" s="26" t="s">
        <v>58</v>
      </c>
      <c r="B33" s="26" t="s">
        <v>24</v>
      </c>
      <c r="C33" s="26">
        <v>201620</v>
      </c>
      <c r="D33" s="26" t="s">
        <v>119</v>
      </c>
      <c r="E33" s="26" t="s">
        <v>158</v>
      </c>
      <c r="F33" s="26" t="s">
        <v>149</v>
      </c>
      <c r="G33" s="26">
        <v>1</v>
      </c>
      <c r="H33" s="26">
        <v>11</v>
      </c>
      <c r="I33" s="26">
        <v>11</v>
      </c>
      <c r="J33" s="26">
        <v>11</v>
      </c>
      <c r="K33" s="26">
        <v>11</v>
      </c>
      <c r="L33" s="32">
        <v>1</v>
      </c>
      <c r="M33" s="26">
        <v>11</v>
      </c>
      <c r="N33" s="32">
        <v>1</v>
      </c>
      <c r="O33" s="26">
        <v>5.625</v>
      </c>
      <c r="P33" s="26">
        <v>61.875</v>
      </c>
      <c r="Q33" s="26">
        <v>0.33</v>
      </c>
      <c r="R33" s="26">
        <v>187.5</v>
      </c>
      <c r="S33" s="26">
        <v>1.78</v>
      </c>
      <c r="T33" s="26">
        <v>34.76</v>
      </c>
    </row>
    <row r="34" spans="1:20">
      <c r="A34" s="30" t="s">
        <v>59</v>
      </c>
      <c r="B34" s="30" t="s">
        <v>28</v>
      </c>
      <c r="C34" s="30">
        <v>201720</v>
      </c>
      <c r="D34" s="30" t="s">
        <v>119</v>
      </c>
      <c r="E34" s="30" t="s">
        <v>158</v>
      </c>
      <c r="F34" s="30" t="s">
        <v>149</v>
      </c>
      <c r="G34" s="30">
        <v>1</v>
      </c>
      <c r="H34" s="30">
        <v>8</v>
      </c>
      <c r="I34" s="30">
        <v>8</v>
      </c>
      <c r="J34" s="30">
        <v>11</v>
      </c>
      <c r="K34" s="30">
        <v>8</v>
      </c>
      <c r="L34" s="31">
        <v>0.72727</v>
      </c>
      <c r="M34" s="30">
        <v>8</v>
      </c>
      <c r="N34" s="31">
        <v>0.72727</v>
      </c>
      <c r="O34" s="30">
        <v>5.625</v>
      </c>
      <c r="P34" s="30">
        <v>61.875</v>
      </c>
      <c r="Q34" s="30">
        <v>0.33</v>
      </c>
      <c r="R34" s="30">
        <v>187.5</v>
      </c>
      <c r="S34" s="30">
        <v>1.78</v>
      </c>
      <c r="T34" s="30">
        <v>34.76</v>
      </c>
    </row>
    <row r="35" spans="1:20">
      <c r="A35" s="26" t="s">
        <v>57</v>
      </c>
      <c r="B35" s="26" t="s">
        <v>20</v>
      </c>
      <c r="C35" s="26">
        <v>201520</v>
      </c>
      <c r="D35" s="26" t="s">
        <v>119</v>
      </c>
      <c r="E35" s="26" t="s">
        <v>159</v>
      </c>
      <c r="F35" s="26" t="s">
        <v>149</v>
      </c>
      <c r="G35" s="26">
        <v>1</v>
      </c>
      <c r="H35" s="26">
        <v>24</v>
      </c>
      <c r="I35" s="26">
        <v>25</v>
      </c>
      <c r="J35" s="26">
        <v>27</v>
      </c>
      <c r="K35" s="26">
        <v>24</v>
      </c>
      <c r="L35" s="32">
        <v>0.88889</v>
      </c>
      <c r="M35" s="26">
        <v>25</v>
      </c>
      <c r="N35" s="32">
        <v>0.92593</v>
      </c>
      <c r="O35" s="26">
        <v>5.625</v>
      </c>
      <c r="P35" s="26">
        <v>151.875</v>
      </c>
      <c r="Q35" s="26">
        <v>0.33</v>
      </c>
      <c r="R35" s="26">
        <v>460.23</v>
      </c>
      <c r="S35" s="26">
        <v>4.36</v>
      </c>
      <c r="T35" s="26">
        <v>34.83</v>
      </c>
    </row>
    <row r="36" spans="1:20">
      <c r="A36" s="30" t="s">
        <v>58</v>
      </c>
      <c r="B36" s="30" t="s">
        <v>24</v>
      </c>
      <c r="C36" s="30">
        <v>201620</v>
      </c>
      <c r="D36" s="30" t="s">
        <v>119</v>
      </c>
      <c r="E36" s="30" t="s">
        <v>159</v>
      </c>
      <c r="F36" s="30" t="s">
        <v>149</v>
      </c>
      <c r="G36" s="30">
        <v>1</v>
      </c>
      <c r="H36" s="30">
        <v>12</v>
      </c>
      <c r="I36" s="30">
        <v>12</v>
      </c>
      <c r="J36" s="30">
        <v>12</v>
      </c>
      <c r="K36" s="30">
        <v>12</v>
      </c>
      <c r="L36" s="31">
        <v>1</v>
      </c>
      <c r="M36" s="30">
        <v>12</v>
      </c>
      <c r="N36" s="31">
        <v>1</v>
      </c>
      <c r="O36" s="30">
        <v>5.625</v>
      </c>
      <c r="P36" s="30">
        <v>67.5</v>
      </c>
      <c r="Q36" s="30">
        <v>0.33</v>
      </c>
      <c r="R36" s="30">
        <v>204.55</v>
      </c>
      <c r="S36" s="30">
        <v>1.94</v>
      </c>
      <c r="T36" s="30">
        <v>34.79</v>
      </c>
    </row>
    <row r="37" spans="1:20">
      <c r="A37" s="26" t="s">
        <v>59</v>
      </c>
      <c r="B37" s="26" t="s">
        <v>28</v>
      </c>
      <c r="C37" s="26">
        <v>201720</v>
      </c>
      <c r="D37" s="26" t="s">
        <v>119</v>
      </c>
      <c r="E37" s="26" t="s">
        <v>159</v>
      </c>
      <c r="F37" s="26" t="s">
        <v>149</v>
      </c>
      <c r="G37" s="26">
        <v>1</v>
      </c>
      <c r="H37" s="26">
        <v>16</v>
      </c>
      <c r="I37" s="26">
        <v>16</v>
      </c>
      <c r="J37" s="26">
        <v>16</v>
      </c>
      <c r="K37" s="26">
        <v>16</v>
      </c>
      <c r="L37" s="32">
        <v>1</v>
      </c>
      <c r="M37" s="26">
        <v>16</v>
      </c>
      <c r="N37" s="32">
        <v>1</v>
      </c>
      <c r="O37" s="26">
        <v>5.625</v>
      </c>
      <c r="P37" s="26">
        <v>90</v>
      </c>
      <c r="Q37" s="26">
        <v>0.33</v>
      </c>
      <c r="R37" s="26">
        <v>272.73</v>
      </c>
      <c r="S37" s="26">
        <v>2.58</v>
      </c>
      <c r="T37" s="26">
        <v>34.88</v>
      </c>
    </row>
    <row r="38" spans="1:20">
      <c r="A38" s="30" t="s">
        <v>58</v>
      </c>
      <c r="B38" s="30" t="s">
        <v>24</v>
      </c>
      <c r="C38" s="30">
        <v>201620</v>
      </c>
      <c r="D38" s="30" t="s">
        <v>119</v>
      </c>
      <c r="E38" s="30" t="s">
        <v>160</v>
      </c>
      <c r="F38" s="30" t="s">
        <v>150</v>
      </c>
      <c r="G38" s="30">
        <v>1</v>
      </c>
      <c r="H38" s="30">
        <v>16</v>
      </c>
      <c r="I38" s="30">
        <v>16</v>
      </c>
      <c r="J38" s="30">
        <v>16</v>
      </c>
      <c r="K38" s="30">
        <v>16</v>
      </c>
      <c r="L38" s="31">
        <v>1</v>
      </c>
      <c r="M38" s="30">
        <v>16</v>
      </c>
      <c r="N38" s="31">
        <v>1</v>
      </c>
      <c r="O38" s="30">
        <v>9</v>
      </c>
      <c r="P38" s="30">
        <v>144</v>
      </c>
      <c r="Q38" s="30">
        <v>0.53</v>
      </c>
      <c r="R38" s="30">
        <v>271.7</v>
      </c>
      <c r="S38" s="30">
        <v>4.26</v>
      </c>
      <c r="T38" s="30">
        <v>33.8</v>
      </c>
    </row>
    <row r="39" spans="1:20">
      <c r="A39" s="26" t="s">
        <v>57</v>
      </c>
      <c r="B39" s="26" t="s">
        <v>20</v>
      </c>
      <c r="C39" s="26">
        <v>201520</v>
      </c>
      <c r="D39" s="26" t="s">
        <v>119</v>
      </c>
      <c r="E39" s="26" t="s">
        <v>161</v>
      </c>
      <c r="F39" s="26" t="s">
        <v>150</v>
      </c>
      <c r="G39" s="26">
        <v>1</v>
      </c>
      <c r="H39" s="26">
        <v>17</v>
      </c>
      <c r="I39" s="26">
        <v>17</v>
      </c>
      <c r="J39" s="26">
        <v>19</v>
      </c>
      <c r="K39" s="26">
        <v>17</v>
      </c>
      <c r="L39" s="32">
        <v>0.89474</v>
      </c>
      <c r="M39" s="26">
        <v>17</v>
      </c>
      <c r="N39" s="32">
        <v>0.89474</v>
      </c>
      <c r="O39" s="26">
        <v>7.875</v>
      </c>
      <c r="P39" s="26">
        <v>149.625</v>
      </c>
      <c r="Q39" s="26">
        <v>0.47</v>
      </c>
      <c r="R39" s="26">
        <v>318.35</v>
      </c>
      <c r="S39" s="26">
        <v>4.28</v>
      </c>
      <c r="T39" s="26">
        <v>34.96</v>
      </c>
    </row>
    <row r="40" spans="1:20">
      <c r="A40" s="30" t="s">
        <v>58</v>
      </c>
      <c r="B40" s="30" t="s">
        <v>23</v>
      </c>
      <c r="C40" s="30">
        <v>201615</v>
      </c>
      <c r="D40" s="30" t="s">
        <v>119</v>
      </c>
      <c r="E40" s="30" t="s">
        <v>161</v>
      </c>
      <c r="F40" s="30" t="s">
        <v>150</v>
      </c>
      <c r="G40" s="30">
        <v>1</v>
      </c>
      <c r="H40" s="30">
        <v>17</v>
      </c>
      <c r="I40" s="30">
        <v>17</v>
      </c>
      <c r="J40" s="30">
        <v>17</v>
      </c>
      <c r="K40" s="30">
        <v>17</v>
      </c>
      <c r="L40" s="31">
        <v>1</v>
      </c>
      <c r="M40" s="30">
        <v>17</v>
      </c>
      <c r="N40" s="31">
        <v>1</v>
      </c>
      <c r="O40" s="30">
        <v>7.875</v>
      </c>
      <c r="P40" s="30">
        <v>133.875</v>
      </c>
      <c r="Q40" s="30">
        <v>0.47</v>
      </c>
      <c r="R40" s="30">
        <v>284.84</v>
      </c>
      <c r="S40" s="30">
        <v>3.88</v>
      </c>
      <c r="T40" s="30">
        <v>34.5</v>
      </c>
    </row>
    <row r="41" spans="1:20">
      <c r="A41" s="26" t="s">
        <v>59</v>
      </c>
      <c r="B41" s="26" t="s">
        <v>27</v>
      </c>
      <c r="C41" s="26">
        <v>201715</v>
      </c>
      <c r="D41" s="26" t="s">
        <v>119</v>
      </c>
      <c r="E41" s="26" t="s">
        <v>161</v>
      </c>
      <c r="F41" s="26" t="s">
        <v>150</v>
      </c>
      <c r="G41" s="26">
        <v>1</v>
      </c>
      <c r="H41" s="26">
        <v>15</v>
      </c>
      <c r="I41" s="26">
        <v>15</v>
      </c>
      <c r="J41" s="26">
        <v>15</v>
      </c>
      <c r="K41" s="26">
        <v>15</v>
      </c>
      <c r="L41" s="32">
        <v>1</v>
      </c>
      <c r="M41" s="26">
        <v>15</v>
      </c>
      <c r="N41" s="32">
        <v>1</v>
      </c>
      <c r="O41" s="26">
        <v>7.875</v>
      </c>
      <c r="P41" s="26">
        <v>118.125</v>
      </c>
      <c r="Q41" s="26">
        <v>0.47</v>
      </c>
      <c r="R41" s="26">
        <v>251.33</v>
      </c>
      <c r="S41" s="26">
        <v>3.42</v>
      </c>
      <c r="T41" s="26">
        <v>34.54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41"/>
  <mergeCells>
    <mergeCell ref="A1:T1"/>
    <mergeCell ref="A2:T2"/>
    <mergeCell ref="A3:T3"/>
  </mergeCells>
  <conditionalFormatting sqref="L6:L41">
    <cfRule type="cellIs" dxfId="0" priority="1" operator="lessThan">
      <formula>0.7</formula>
    </cfRule>
  </conditionalFormatting>
  <conditionalFormatting sqref="N6:N41">
    <cfRule type="cellIs" dxfId="1" priority="2" operator="lessThan">
      <formula>0.86</formula>
    </cfRule>
  </conditionalFormatting>
  <conditionalFormatting sqref="R6:R41">
    <cfRule type="cellIs" dxfId="2" priority="3" operator="lessThan">
      <formula>565</formula>
    </cfRule>
  </conditionalFormatting>
  <conditionalFormatting sqref="R6:R4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BLDC&amp;RPrinted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2017-08-11T23:45:53+02:00</dcterms:created>
  <dcterms:modified xsi:type="dcterms:W3CDTF">2017-08-11T23:45:53+02:00</dcterms:modified>
  <dc:title>2017-2018 IVC Research Report for BLDC</dc:title>
  <dc:description>BLDC Specific Report Generated from Banner Data.</dc:description>
  <dc:subject>2017-2018 IVC Research Report for BLDC</dc:subject>
  <cp:keywords/>
  <cp:category/>
</cp:coreProperties>
</file>