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DATA'!$A$5:$T$30</definedName>
    <definedName name="_xlnm._FilterDatabase" localSheetId="8" hidden="1">'H. COURSE DATA'!$A$5:$T$30</definedName>
    <definedName name="_xlnm.Print_Titles" localSheetId="8">'H. COURSE DATA'!$5:$5</definedName>
    <definedName name="_xlnm._FilterDatabase" localSheetId="9" hidden="1">'I. SECTION DATA'!$A$5:$S$31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<sst xmlns="http://schemas.openxmlformats.org/spreadsheetml/2006/main" uniqueCount="159">
  <si>
    <t>Air Conditioning and Refrig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</si>
  <si>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</si>
  <si>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</si>
  <si>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</si>
  <si>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</si>
  <si>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</si>
  <si>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</si>
  <si>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</si>
  <si>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</si>
  <si>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</si>
  <si>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</si>
  <si>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</si>
  <si>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</si>
  <si>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</si>
  <si>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</si>
  <si>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</si>
  <si>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</si>
  <si>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</si>
  <si>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</si>
  <si>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</si>
  <si>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</si>
  <si>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</si>
  <si>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</si>
  <si>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</si>
  <si>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</si>
  <si>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</si>
  <si>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</si>
  <si>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</si>
  <si>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</si>
  <si>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</si>
  <si>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</si>
  <si>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</si>
  <si>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</si>
  <si>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</si>
  <si>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</si>
  <si>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</si>
  <si>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</si>
  <si>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</si>
  <si>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</si>
  <si>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</si>
  <si>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</si>
  <si>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</si>
  <si>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</si>
  <si>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</si>
  <si>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</si>
  <si>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</si>
  <si>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</si>
  <si>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</si>
  <si>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</si>
  <si>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</si>
  <si>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</si>
  <si>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</si>
  <si>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</si>
  <si>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</si>
  <si>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</si>
  <si>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</si>
  <si>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</si>
  <si>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</si>
  <si>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</si>
  <si>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</si>
  <si>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</si>
  <si>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</si>
  <si>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</si>
  <si>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</si>
  <si>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</si>
  <si>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</si>
  <si>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</si>
  <si>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</si>
  <si>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</si>
  <si>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</si>
  <si>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</si>
  <si>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</si>
  <si>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</si>
  <si>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</si>
  <si>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</si>
  <si>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</si>
  <si>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</si>
  <si>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</si>
  <si>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</si>
  <si>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</si>
  <si>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</si>
  <si>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</si>
  <si>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</si>
  <si>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</si>
  <si>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</si>
  <si>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</si>
  <si>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</si>
  <si>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</si>
  <si>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</si>
  <si>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</si>
  <si>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</si>
  <si>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</si>
  <si>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</si>
  <si>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</si>
  <si>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</si>
  <si>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</si>
  <si>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</si>
  <si>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</si>
  <si>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</si>
  <si>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</si>
  <si>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</si>
  <si>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</si>
  <si>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</si>
  <si>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</si>
  <si>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</si>
  <si>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</si>
  <si>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</si>
  <si>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</si>
  <si>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</si>
  <si>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</si>
  <si>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</si>
  <si>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</si>
  <si>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ACR</t>
  </si>
  <si>
    <t>CERT</t>
  </si>
  <si>
    <t>ACR-CERT</t>
  </si>
  <si>
    <t>2012-2013</t>
  </si>
  <si>
    <t>2013-2014</t>
  </si>
  <si>
    <t>AS</t>
  </si>
  <si>
    <t>ACR-AS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</si>
  <si>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</si>
  <si>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</si>
  <si>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</si>
  <si>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</si>
  <si>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</si>
  <si>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</si>
  <si>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</si>
  <si>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</si>
  <si>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</si>
  <si>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</si>
  <si>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</si>
  <si>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</si>
  <si>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</si>
  <si>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</si>
  <si>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</si>
  <si>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</si>
  <si>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</si>
  <si>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</si>
  <si>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</si>
  <si>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</si>
  <si>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</si>
  <si>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</si>
  <si>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</si>
  <si>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</si>
  <si>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ACR101</t>
  </si>
  <si>
    <t>day</t>
  </si>
  <si>
    <t>ex_day</t>
  </si>
  <si>
    <t>ACR102</t>
  </si>
  <si>
    <t>ACR103</t>
  </si>
  <si>
    <t>ACR104</t>
  </si>
  <si>
    <t>ACR105</t>
  </si>
  <si>
    <t>ACR106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</si>
  <si>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</si>
  <si>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</si>
  <si>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</si>
  <si>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</si>
  <si>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</si>
  <si>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</si>
  <si>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</si>
  <si>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Miranda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</si>
</sst>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ACR&amp;RPrinted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3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105</v>
      </c>
      <c r="B5" s="25" t="s">
        <v>126</v>
      </c>
      <c r="C5" s="29" t="s">
        <v>127</v>
      </c>
      <c r="D5" s="29" t="s">
        <v>153</v>
      </c>
      <c r="E5" s="25" t="s">
        <v>128</v>
      </c>
      <c r="F5" s="25" t="s">
        <v>129</v>
      </c>
      <c r="G5" s="25" t="s">
        <v>130</v>
      </c>
      <c r="H5" s="25" t="s">
        <v>154</v>
      </c>
      <c r="I5" s="25" t="s">
        <v>155</v>
      </c>
      <c r="J5" s="29" t="s">
        <v>132</v>
      </c>
      <c r="K5" s="29" t="s">
        <v>133</v>
      </c>
      <c r="L5" s="29" t="s">
        <v>134</v>
      </c>
      <c r="M5" s="29" t="s">
        <v>136</v>
      </c>
      <c r="N5" s="29" t="s">
        <v>138</v>
      </c>
      <c r="O5" s="29" t="s">
        <v>156</v>
      </c>
      <c r="P5" s="29" t="s">
        <v>139</v>
      </c>
      <c r="Q5" s="29" t="s">
        <v>55</v>
      </c>
      <c r="R5" s="29" t="s">
        <v>140</v>
      </c>
      <c r="S5" s="29" t="s">
        <v>141</v>
      </c>
    </row>
    <row r="6" spans="1:19">
      <c r="A6" s="30" t="s">
        <v>57</v>
      </c>
      <c r="B6" s="30" t="s">
        <v>18</v>
      </c>
      <c r="C6" s="30">
        <v>201510</v>
      </c>
      <c r="D6" s="30">
        <v>10824</v>
      </c>
      <c r="E6" s="30" t="s">
        <v>112</v>
      </c>
      <c r="F6" s="30" t="s">
        <v>143</v>
      </c>
      <c r="G6" s="30" t="s">
        <v>144</v>
      </c>
      <c r="H6" s="30" t="s">
        <v>157</v>
      </c>
      <c r="I6" s="30" t="s">
        <v>158</v>
      </c>
      <c r="J6" s="30">
        <v>19</v>
      </c>
      <c r="K6" s="30">
        <v>19</v>
      </c>
      <c r="L6" s="30">
        <v>20</v>
      </c>
      <c r="M6" s="31">
        <v>0.95</v>
      </c>
      <c r="N6" s="31">
        <v>0.95</v>
      </c>
      <c r="O6" s="30">
        <v>2.95</v>
      </c>
      <c r="P6" s="30">
        <v>5.625</v>
      </c>
      <c r="Q6" s="30">
        <v>0.33</v>
      </c>
      <c r="R6" s="30">
        <v>340.91</v>
      </c>
      <c r="S6" s="30">
        <v>3.47</v>
      </c>
    </row>
    <row r="7" spans="1:19">
      <c r="A7" s="26" t="s">
        <v>57</v>
      </c>
      <c r="B7" s="26" t="s">
        <v>18</v>
      </c>
      <c r="C7" s="26">
        <v>201510</v>
      </c>
      <c r="D7" s="26">
        <v>10826</v>
      </c>
      <c r="E7" s="26" t="s">
        <v>112</v>
      </c>
      <c r="F7" s="26" t="s">
        <v>143</v>
      </c>
      <c r="G7" s="26" t="s">
        <v>145</v>
      </c>
      <c r="H7" s="26" t="s">
        <v>157</v>
      </c>
      <c r="I7" s="26" t="s">
        <v>158</v>
      </c>
      <c r="J7" s="26">
        <v>21</v>
      </c>
      <c r="K7" s="26">
        <v>24</v>
      </c>
      <c r="L7" s="26">
        <v>24</v>
      </c>
      <c r="M7" s="32">
        <v>0.875</v>
      </c>
      <c r="N7" s="32">
        <v>1</v>
      </c>
      <c r="O7" s="26">
        <v>3</v>
      </c>
      <c r="P7" s="26">
        <v>5.625</v>
      </c>
      <c r="Q7" s="26">
        <v>0.33</v>
      </c>
      <c r="R7" s="26">
        <v>409.09</v>
      </c>
      <c r="S7" s="26">
        <v>4.17</v>
      </c>
    </row>
    <row r="8" spans="1:19">
      <c r="A8" s="30" t="s">
        <v>57</v>
      </c>
      <c r="B8" s="30" t="s">
        <v>20</v>
      </c>
      <c r="C8" s="30">
        <v>201520</v>
      </c>
      <c r="D8" s="30">
        <v>20001</v>
      </c>
      <c r="E8" s="30" t="s">
        <v>112</v>
      </c>
      <c r="F8" s="30" t="s">
        <v>143</v>
      </c>
      <c r="G8" s="30" t="s">
        <v>144</v>
      </c>
      <c r="H8" s="30" t="s">
        <v>157</v>
      </c>
      <c r="I8" s="30" t="s">
        <v>158</v>
      </c>
      <c r="J8" s="30">
        <v>14</v>
      </c>
      <c r="K8" s="30">
        <v>17</v>
      </c>
      <c r="L8" s="30">
        <v>18</v>
      </c>
      <c r="M8" s="31">
        <v>0.77778</v>
      </c>
      <c r="N8" s="31">
        <v>0.94444</v>
      </c>
      <c r="O8" s="30">
        <v>2.5</v>
      </c>
      <c r="P8" s="30">
        <v>5.625</v>
      </c>
      <c r="Q8" s="30">
        <v>0.33</v>
      </c>
      <c r="R8" s="30">
        <v>306.82</v>
      </c>
      <c r="S8" s="30">
        <v>3.13</v>
      </c>
    </row>
    <row r="9" spans="1:19">
      <c r="A9" s="26" t="s">
        <v>58</v>
      </c>
      <c r="B9" s="26" t="s">
        <v>22</v>
      </c>
      <c r="C9" s="26">
        <v>201610</v>
      </c>
      <c r="D9" s="26">
        <v>10795</v>
      </c>
      <c r="E9" s="26" t="s">
        <v>112</v>
      </c>
      <c r="F9" s="26" t="s">
        <v>143</v>
      </c>
      <c r="G9" s="26" t="s">
        <v>144</v>
      </c>
      <c r="H9" s="26" t="s">
        <v>157</v>
      </c>
      <c r="I9" s="26" t="s">
        <v>158</v>
      </c>
      <c r="J9" s="26">
        <v>23</v>
      </c>
      <c r="K9" s="26">
        <v>24</v>
      </c>
      <c r="L9" s="26">
        <v>26</v>
      </c>
      <c r="M9" s="32">
        <v>0.88462</v>
      </c>
      <c r="N9" s="32">
        <v>0.92308</v>
      </c>
      <c r="O9" s="26">
        <v>2.65</v>
      </c>
      <c r="P9" s="26">
        <v>5.625</v>
      </c>
      <c r="Q9" s="26">
        <v>0.33</v>
      </c>
      <c r="R9" s="26">
        <v>443.18</v>
      </c>
      <c r="S9" s="26">
        <v>4.52</v>
      </c>
    </row>
    <row r="10" spans="1:19">
      <c r="A10" s="30" t="s">
        <v>58</v>
      </c>
      <c r="B10" s="30" t="s">
        <v>24</v>
      </c>
      <c r="C10" s="30">
        <v>201620</v>
      </c>
      <c r="D10" s="30">
        <v>20880</v>
      </c>
      <c r="E10" s="30" t="s">
        <v>112</v>
      </c>
      <c r="F10" s="30" t="s">
        <v>143</v>
      </c>
      <c r="G10" s="30" t="s">
        <v>145</v>
      </c>
      <c r="H10" s="30" t="s">
        <v>157</v>
      </c>
      <c r="I10" s="30" t="s">
        <v>158</v>
      </c>
      <c r="J10" s="30">
        <v>17</v>
      </c>
      <c r="K10" s="30">
        <v>18</v>
      </c>
      <c r="L10" s="30">
        <v>20</v>
      </c>
      <c r="M10" s="31">
        <v>0.85</v>
      </c>
      <c r="N10" s="31">
        <v>0.9</v>
      </c>
      <c r="O10" s="30">
        <v>2.7</v>
      </c>
      <c r="P10" s="30">
        <v>5.625</v>
      </c>
      <c r="Q10" s="30">
        <v>0.33</v>
      </c>
      <c r="R10" s="30">
        <v>340.91</v>
      </c>
      <c r="S10" s="30">
        <v>3.47</v>
      </c>
    </row>
    <row r="11" spans="1:19">
      <c r="A11" s="26" t="s">
        <v>59</v>
      </c>
      <c r="B11" s="26" t="s">
        <v>26</v>
      </c>
      <c r="C11" s="26">
        <v>201710</v>
      </c>
      <c r="D11" s="26">
        <v>10795</v>
      </c>
      <c r="E11" s="26" t="s">
        <v>112</v>
      </c>
      <c r="F11" s="26" t="s">
        <v>143</v>
      </c>
      <c r="G11" s="26" t="s">
        <v>144</v>
      </c>
      <c r="H11" s="26" t="s">
        <v>157</v>
      </c>
      <c r="I11" s="26" t="s">
        <v>158</v>
      </c>
      <c r="J11" s="26">
        <v>17</v>
      </c>
      <c r="K11" s="26">
        <v>20</v>
      </c>
      <c r="L11" s="26">
        <v>21</v>
      </c>
      <c r="M11" s="32">
        <v>0.80952</v>
      </c>
      <c r="N11" s="32">
        <v>0.95238</v>
      </c>
      <c r="O11" s="26">
        <v>2.67</v>
      </c>
      <c r="P11" s="26">
        <v>5.625</v>
      </c>
      <c r="Q11" s="26">
        <v>0.33</v>
      </c>
      <c r="R11" s="26">
        <v>357.95</v>
      </c>
      <c r="S11" s="26">
        <v>3.65</v>
      </c>
    </row>
    <row r="12" spans="1:19">
      <c r="A12" s="30" t="s">
        <v>59</v>
      </c>
      <c r="B12" s="30" t="s">
        <v>28</v>
      </c>
      <c r="C12" s="30">
        <v>201720</v>
      </c>
      <c r="D12" s="30">
        <v>20880</v>
      </c>
      <c r="E12" s="30" t="s">
        <v>112</v>
      </c>
      <c r="F12" s="30" t="s">
        <v>143</v>
      </c>
      <c r="G12" s="30" t="s">
        <v>145</v>
      </c>
      <c r="H12" s="30" t="s">
        <v>157</v>
      </c>
      <c r="I12" s="30" t="s">
        <v>158</v>
      </c>
      <c r="J12" s="30">
        <v>13</v>
      </c>
      <c r="K12" s="30">
        <v>13</v>
      </c>
      <c r="L12" s="30">
        <v>18</v>
      </c>
      <c r="M12" s="31">
        <v>0.72222</v>
      </c>
      <c r="N12" s="31">
        <v>0.72222</v>
      </c>
      <c r="O12" s="30">
        <v>2.17</v>
      </c>
      <c r="P12" s="30">
        <v>5.625</v>
      </c>
      <c r="Q12" s="30">
        <v>0.33</v>
      </c>
      <c r="R12" s="30">
        <v>306.82</v>
      </c>
      <c r="S12" s="30">
        <v>3.13</v>
      </c>
    </row>
    <row r="13" spans="1:19">
      <c r="A13" s="26" t="s">
        <v>57</v>
      </c>
      <c r="B13" s="26" t="s">
        <v>18</v>
      </c>
      <c r="C13" s="26">
        <v>201510</v>
      </c>
      <c r="D13" s="26">
        <v>10827</v>
      </c>
      <c r="E13" s="26" t="s">
        <v>112</v>
      </c>
      <c r="F13" s="26" t="s">
        <v>146</v>
      </c>
      <c r="G13" s="26" t="s">
        <v>145</v>
      </c>
      <c r="H13" s="26" t="s">
        <v>157</v>
      </c>
      <c r="I13" s="26" t="s">
        <v>158</v>
      </c>
      <c r="J13" s="26">
        <v>19</v>
      </c>
      <c r="K13" s="26">
        <v>19</v>
      </c>
      <c r="L13" s="26">
        <v>19</v>
      </c>
      <c r="M13" s="32">
        <v>1</v>
      </c>
      <c r="N13" s="32">
        <v>1</v>
      </c>
      <c r="O13" s="26">
        <v>3.42</v>
      </c>
      <c r="P13" s="26">
        <v>5.625</v>
      </c>
      <c r="Q13" s="26">
        <v>0.33</v>
      </c>
      <c r="R13" s="26">
        <v>323.86</v>
      </c>
      <c r="S13" s="26">
        <v>3.3</v>
      </c>
    </row>
    <row r="14" spans="1:19">
      <c r="A14" s="30" t="s">
        <v>58</v>
      </c>
      <c r="B14" s="30" t="s">
        <v>22</v>
      </c>
      <c r="C14" s="30">
        <v>201610</v>
      </c>
      <c r="D14" s="30">
        <v>10823</v>
      </c>
      <c r="E14" s="30" t="s">
        <v>112</v>
      </c>
      <c r="F14" s="30" t="s">
        <v>146</v>
      </c>
      <c r="G14" s="30" t="s">
        <v>145</v>
      </c>
      <c r="H14" s="30" t="s">
        <v>157</v>
      </c>
      <c r="I14" s="30" t="s">
        <v>158</v>
      </c>
      <c r="J14" s="30">
        <v>26</v>
      </c>
      <c r="K14" s="30">
        <v>26</v>
      </c>
      <c r="L14" s="30">
        <v>27</v>
      </c>
      <c r="M14" s="31">
        <v>0.96296</v>
      </c>
      <c r="N14" s="31">
        <v>0.96296</v>
      </c>
      <c r="O14" s="30">
        <v>3.37</v>
      </c>
      <c r="P14" s="30">
        <v>5.625</v>
      </c>
      <c r="Q14" s="30">
        <v>0.33</v>
      </c>
      <c r="R14" s="30">
        <v>460.23</v>
      </c>
      <c r="S14" s="30">
        <v>4.69</v>
      </c>
    </row>
    <row r="15" spans="1:19">
      <c r="A15" s="26" t="s">
        <v>58</v>
      </c>
      <c r="B15" s="26" t="s">
        <v>24</v>
      </c>
      <c r="C15" s="26">
        <v>201620</v>
      </c>
      <c r="D15" s="26">
        <v>20881</v>
      </c>
      <c r="E15" s="26" t="s">
        <v>112</v>
      </c>
      <c r="F15" s="26" t="s">
        <v>146</v>
      </c>
      <c r="G15" s="26" t="s">
        <v>144</v>
      </c>
      <c r="H15" s="26" t="s">
        <v>157</v>
      </c>
      <c r="I15" s="26" t="s">
        <v>158</v>
      </c>
      <c r="J15" s="26">
        <v>11</v>
      </c>
      <c r="K15" s="26">
        <v>16</v>
      </c>
      <c r="L15" s="26">
        <v>17</v>
      </c>
      <c r="M15" s="32">
        <v>0.64706</v>
      </c>
      <c r="N15" s="32">
        <v>0.94118</v>
      </c>
      <c r="O15" s="26">
        <v>2.18</v>
      </c>
      <c r="P15" s="26">
        <v>5.625</v>
      </c>
      <c r="Q15" s="26">
        <v>0.33</v>
      </c>
      <c r="R15" s="26">
        <v>289.77</v>
      </c>
      <c r="S15" s="26">
        <v>2.95</v>
      </c>
    </row>
    <row r="16" spans="1:19">
      <c r="A16" s="30" t="s">
        <v>59</v>
      </c>
      <c r="B16" s="30" t="s">
        <v>26</v>
      </c>
      <c r="C16" s="30">
        <v>201710</v>
      </c>
      <c r="D16" s="30">
        <v>10823</v>
      </c>
      <c r="E16" s="30" t="s">
        <v>112</v>
      </c>
      <c r="F16" s="30" t="s">
        <v>146</v>
      </c>
      <c r="G16" s="30" t="s">
        <v>145</v>
      </c>
      <c r="H16" s="30" t="s">
        <v>157</v>
      </c>
      <c r="I16" s="30" t="s">
        <v>158</v>
      </c>
      <c r="J16" s="30">
        <v>17</v>
      </c>
      <c r="K16" s="30">
        <v>18</v>
      </c>
      <c r="L16" s="30">
        <v>20</v>
      </c>
      <c r="M16" s="31">
        <v>0.85</v>
      </c>
      <c r="N16" s="31">
        <v>0.9</v>
      </c>
      <c r="O16" s="30">
        <v>3.1</v>
      </c>
      <c r="P16" s="30">
        <v>5.625</v>
      </c>
      <c r="Q16" s="30">
        <v>0.33</v>
      </c>
      <c r="R16" s="30">
        <v>340.91</v>
      </c>
      <c r="S16" s="30">
        <v>3.47</v>
      </c>
    </row>
    <row r="17" spans="1:19">
      <c r="A17" s="26" t="s">
        <v>59</v>
      </c>
      <c r="B17" s="26" t="s">
        <v>28</v>
      </c>
      <c r="C17" s="26">
        <v>201720</v>
      </c>
      <c r="D17" s="26">
        <v>20881</v>
      </c>
      <c r="E17" s="26" t="s">
        <v>112</v>
      </c>
      <c r="F17" s="26" t="s">
        <v>146</v>
      </c>
      <c r="G17" s="26" t="s">
        <v>144</v>
      </c>
      <c r="H17" s="26" t="s">
        <v>157</v>
      </c>
      <c r="I17" s="26" t="s">
        <v>158</v>
      </c>
      <c r="J17" s="26">
        <v>17</v>
      </c>
      <c r="K17" s="26">
        <v>17</v>
      </c>
      <c r="L17" s="26">
        <v>18</v>
      </c>
      <c r="M17" s="32">
        <v>0.94444</v>
      </c>
      <c r="N17" s="32">
        <v>0.94444</v>
      </c>
      <c r="O17" s="26">
        <v>2.67</v>
      </c>
      <c r="P17" s="26">
        <v>5.625</v>
      </c>
      <c r="Q17" s="26">
        <v>0.33</v>
      </c>
      <c r="R17" s="26">
        <v>306.82</v>
      </c>
      <c r="S17" s="26">
        <v>3.13</v>
      </c>
    </row>
    <row r="18" spans="1:19">
      <c r="A18" s="30" t="s">
        <v>57</v>
      </c>
      <c r="B18" s="30" t="s">
        <v>20</v>
      </c>
      <c r="C18" s="30">
        <v>201520</v>
      </c>
      <c r="D18" s="30">
        <v>20004</v>
      </c>
      <c r="E18" s="30" t="s">
        <v>112</v>
      </c>
      <c r="F18" s="30" t="s">
        <v>147</v>
      </c>
      <c r="G18" s="30" t="s">
        <v>145</v>
      </c>
      <c r="H18" s="30" t="s">
        <v>157</v>
      </c>
      <c r="I18" s="30" t="s">
        <v>158</v>
      </c>
      <c r="J18" s="30">
        <v>28</v>
      </c>
      <c r="K18" s="30">
        <v>32</v>
      </c>
      <c r="L18" s="30">
        <v>33</v>
      </c>
      <c r="M18" s="31">
        <v>0.84848</v>
      </c>
      <c r="N18" s="31">
        <v>0.9697</v>
      </c>
      <c r="O18" s="30">
        <v>3.03</v>
      </c>
      <c r="P18" s="30">
        <v>5.625</v>
      </c>
      <c r="Q18" s="30">
        <v>0.33</v>
      </c>
      <c r="R18" s="30">
        <v>562.5</v>
      </c>
      <c r="S18" s="30">
        <v>5.73</v>
      </c>
    </row>
    <row r="19" spans="1:19">
      <c r="A19" s="26" t="s">
        <v>58</v>
      </c>
      <c r="B19" s="26" t="s">
        <v>24</v>
      </c>
      <c r="C19" s="26">
        <v>201620</v>
      </c>
      <c r="D19" s="26">
        <v>20857</v>
      </c>
      <c r="E19" s="26" t="s">
        <v>112</v>
      </c>
      <c r="F19" s="26" t="s">
        <v>147</v>
      </c>
      <c r="G19" s="26" t="s">
        <v>145</v>
      </c>
      <c r="H19" s="26" t="s">
        <v>157</v>
      </c>
      <c r="I19" s="26" t="s">
        <v>158</v>
      </c>
      <c r="J19" s="26">
        <v>21</v>
      </c>
      <c r="K19" s="26">
        <v>23</v>
      </c>
      <c r="L19" s="26">
        <v>23</v>
      </c>
      <c r="M19" s="32">
        <v>0.91304</v>
      </c>
      <c r="N19" s="32">
        <v>1</v>
      </c>
      <c r="O19" s="26">
        <v>3.26</v>
      </c>
      <c r="P19" s="26">
        <v>5.625</v>
      </c>
      <c r="Q19" s="26">
        <v>0.33</v>
      </c>
      <c r="R19" s="26">
        <v>392.05</v>
      </c>
      <c r="S19" s="26">
        <v>4</v>
      </c>
    </row>
    <row r="20" spans="1:19">
      <c r="A20" s="30" t="s">
        <v>59</v>
      </c>
      <c r="B20" s="30" t="s">
        <v>28</v>
      </c>
      <c r="C20" s="30">
        <v>201720</v>
      </c>
      <c r="D20" s="30">
        <v>20857</v>
      </c>
      <c r="E20" s="30" t="s">
        <v>112</v>
      </c>
      <c r="F20" s="30" t="s">
        <v>147</v>
      </c>
      <c r="G20" s="30" t="s">
        <v>145</v>
      </c>
      <c r="H20" s="30" t="s">
        <v>157</v>
      </c>
      <c r="I20" s="30" t="s">
        <v>158</v>
      </c>
      <c r="J20" s="30">
        <v>25</v>
      </c>
      <c r="K20" s="30">
        <v>25</v>
      </c>
      <c r="L20" s="30">
        <v>27</v>
      </c>
      <c r="M20" s="31">
        <v>0.92593</v>
      </c>
      <c r="N20" s="31">
        <v>0.92593</v>
      </c>
      <c r="O20" s="30">
        <v>2.63</v>
      </c>
      <c r="P20" s="30">
        <v>5.625</v>
      </c>
      <c r="Q20" s="30">
        <v>0.43</v>
      </c>
      <c r="R20" s="30">
        <v>353.2</v>
      </c>
      <c r="S20" s="30">
        <v>4.69</v>
      </c>
    </row>
    <row r="21" spans="1:19">
      <c r="A21" s="26" t="s">
        <v>57</v>
      </c>
      <c r="B21" s="26" t="s">
        <v>18</v>
      </c>
      <c r="C21" s="26">
        <v>201510</v>
      </c>
      <c r="D21" s="26">
        <v>10825</v>
      </c>
      <c r="E21" s="26" t="s">
        <v>112</v>
      </c>
      <c r="F21" s="26" t="s">
        <v>148</v>
      </c>
      <c r="G21" s="26" t="s">
        <v>144</v>
      </c>
      <c r="H21" s="26" t="s">
        <v>157</v>
      </c>
      <c r="I21" s="26" t="s">
        <v>158</v>
      </c>
      <c r="J21" s="26">
        <v>18</v>
      </c>
      <c r="K21" s="26">
        <v>18</v>
      </c>
      <c r="L21" s="26">
        <v>19</v>
      </c>
      <c r="M21" s="32">
        <v>0.94737</v>
      </c>
      <c r="N21" s="32">
        <v>0.94737</v>
      </c>
      <c r="O21" s="26">
        <v>3.42</v>
      </c>
      <c r="P21" s="26">
        <v>5.625</v>
      </c>
      <c r="Q21" s="26">
        <v>0.33</v>
      </c>
      <c r="R21" s="26">
        <v>323.86</v>
      </c>
      <c r="S21" s="26">
        <v>3.3</v>
      </c>
    </row>
    <row r="22" spans="1:19">
      <c r="A22" s="30" t="s">
        <v>58</v>
      </c>
      <c r="B22" s="30" t="s">
        <v>24</v>
      </c>
      <c r="C22" s="30">
        <v>201620</v>
      </c>
      <c r="D22" s="30">
        <v>20879</v>
      </c>
      <c r="E22" s="30" t="s">
        <v>112</v>
      </c>
      <c r="F22" s="30" t="s">
        <v>148</v>
      </c>
      <c r="G22" s="30" t="s">
        <v>144</v>
      </c>
      <c r="H22" s="30" t="s">
        <v>157</v>
      </c>
      <c r="I22" s="30" t="s">
        <v>158</v>
      </c>
      <c r="J22" s="30">
        <v>20</v>
      </c>
      <c r="K22" s="30">
        <v>21</v>
      </c>
      <c r="L22" s="30">
        <v>22</v>
      </c>
      <c r="M22" s="31">
        <v>0.90909</v>
      </c>
      <c r="N22" s="31">
        <v>0.95455</v>
      </c>
      <c r="O22" s="30">
        <v>3.09</v>
      </c>
      <c r="P22" s="30">
        <v>5.625</v>
      </c>
      <c r="Q22" s="30">
        <v>0.33</v>
      </c>
      <c r="R22" s="30">
        <v>375</v>
      </c>
      <c r="S22" s="30">
        <v>3.82</v>
      </c>
    </row>
    <row r="23" spans="1:19">
      <c r="A23" s="26" t="s">
        <v>59</v>
      </c>
      <c r="B23" s="26" t="s">
        <v>28</v>
      </c>
      <c r="C23" s="26">
        <v>201720</v>
      </c>
      <c r="D23" s="26">
        <v>20879</v>
      </c>
      <c r="E23" s="26" t="s">
        <v>112</v>
      </c>
      <c r="F23" s="26" t="s">
        <v>148</v>
      </c>
      <c r="G23" s="26" t="s">
        <v>144</v>
      </c>
      <c r="H23" s="26" t="s">
        <v>157</v>
      </c>
      <c r="I23" s="26" t="s">
        <v>158</v>
      </c>
      <c r="J23" s="26">
        <v>29</v>
      </c>
      <c r="K23" s="26">
        <v>29</v>
      </c>
      <c r="L23" s="26">
        <v>29</v>
      </c>
      <c r="M23" s="32">
        <v>1</v>
      </c>
      <c r="N23" s="32">
        <v>1</v>
      </c>
      <c r="O23" s="26">
        <v>2.62</v>
      </c>
      <c r="P23" s="26">
        <v>5.625</v>
      </c>
      <c r="Q23" s="26">
        <v>0.43</v>
      </c>
      <c r="R23" s="26">
        <v>379.36</v>
      </c>
      <c r="S23" s="26">
        <v>5.04</v>
      </c>
    </row>
    <row r="24" spans="1:19">
      <c r="A24" s="30" t="s">
        <v>57</v>
      </c>
      <c r="B24" s="30" t="s">
        <v>20</v>
      </c>
      <c r="C24" s="30">
        <v>201520</v>
      </c>
      <c r="D24" s="30">
        <v>20002</v>
      </c>
      <c r="E24" s="30" t="s">
        <v>112</v>
      </c>
      <c r="F24" s="30" t="s">
        <v>149</v>
      </c>
      <c r="G24" s="30" t="s">
        <v>144</v>
      </c>
      <c r="H24" s="30" t="s">
        <v>157</v>
      </c>
      <c r="I24" s="30" t="s">
        <v>158</v>
      </c>
      <c r="J24" s="30">
        <v>17</v>
      </c>
      <c r="K24" s="30">
        <v>20</v>
      </c>
      <c r="L24" s="30">
        <v>20</v>
      </c>
      <c r="M24" s="31">
        <v>0.85</v>
      </c>
      <c r="N24" s="31">
        <v>1</v>
      </c>
      <c r="O24" s="30">
        <v>3</v>
      </c>
      <c r="P24" s="30">
        <v>2.25</v>
      </c>
      <c r="Q24" s="30">
        <v>0.13</v>
      </c>
      <c r="R24" s="30">
        <v>346.15</v>
      </c>
      <c r="S24" s="30">
        <v>1.4</v>
      </c>
    </row>
    <row r="25" spans="1:19">
      <c r="A25" s="26" t="s">
        <v>58</v>
      </c>
      <c r="B25" s="26" t="s">
        <v>22</v>
      </c>
      <c r="C25" s="26">
        <v>201610</v>
      </c>
      <c r="D25" s="26">
        <v>10796</v>
      </c>
      <c r="E25" s="26" t="s">
        <v>112</v>
      </c>
      <c r="F25" s="26" t="s">
        <v>149</v>
      </c>
      <c r="G25" s="26" t="s">
        <v>144</v>
      </c>
      <c r="H25" s="26" t="s">
        <v>157</v>
      </c>
      <c r="I25" s="26" t="s">
        <v>158</v>
      </c>
      <c r="J25" s="26">
        <v>10</v>
      </c>
      <c r="K25" s="26">
        <v>13</v>
      </c>
      <c r="L25" s="26">
        <v>13</v>
      </c>
      <c r="M25" s="32">
        <v>0.76923</v>
      </c>
      <c r="N25" s="32">
        <v>1</v>
      </c>
      <c r="O25" s="26">
        <v>2.54</v>
      </c>
      <c r="P25" s="26">
        <v>2.25</v>
      </c>
      <c r="Q25" s="26">
        <v>0.13</v>
      </c>
      <c r="R25" s="26">
        <v>225</v>
      </c>
      <c r="S25" s="26">
        <v>0.91</v>
      </c>
    </row>
    <row r="26" spans="1:19">
      <c r="A26" s="30" t="s">
        <v>58</v>
      </c>
      <c r="B26" s="30" t="s">
        <v>22</v>
      </c>
      <c r="C26" s="30">
        <v>201610</v>
      </c>
      <c r="D26" s="30">
        <v>10825</v>
      </c>
      <c r="E26" s="30" t="s">
        <v>112</v>
      </c>
      <c r="F26" s="30" t="s">
        <v>149</v>
      </c>
      <c r="G26" s="30" t="s">
        <v>145</v>
      </c>
      <c r="H26" s="30" t="s">
        <v>157</v>
      </c>
      <c r="I26" s="30" t="s">
        <v>158</v>
      </c>
      <c r="J26" s="30">
        <v>17</v>
      </c>
      <c r="K26" s="30">
        <v>17</v>
      </c>
      <c r="L26" s="30">
        <v>17</v>
      </c>
      <c r="M26" s="31">
        <v>1</v>
      </c>
      <c r="N26" s="31">
        <v>1</v>
      </c>
      <c r="O26" s="30">
        <v>3.12</v>
      </c>
      <c r="P26" s="30">
        <v>2.25</v>
      </c>
      <c r="Q26" s="30">
        <v>0.13</v>
      </c>
      <c r="R26" s="30">
        <v>294.23</v>
      </c>
      <c r="S26" s="30">
        <v>1.24</v>
      </c>
    </row>
    <row r="27" spans="1:19">
      <c r="A27" s="26" t="s">
        <v>59</v>
      </c>
      <c r="B27" s="26" t="s">
        <v>26</v>
      </c>
      <c r="C27" s="26">
        <v>201710</v>
      </c>
      <c r="D27" s="26">
        <v>10796</v>
      </c>
      <c r="E27" s="26" t="s">
        <v>112</v>
      </c>
      <c r="F27" s="26" t="s">
        <v>149</v>
      </c>
      <c r="G27" s="26" t="s">
        <v>144</v>
      </c>
      <c r="H27" s="26" t="s">
        <v>157</v>
      </c>
      <c r="I27" s="26" t="s">
        <v>158</v>
      </c>
      <c r="J27" s="26">
        <v>6</v>
      </c>
      <c r="K27" s="26">
        <v>8</v>
      </c>
      <c r="L27" s="26">
        <v>10</v>
      </c>
      <c r="M27" s="32">
        <v>0.6</v>
      </c>
      <c r="N27" s="32">
        <v>0.8</v>
      </c>
      <c r="O27" s="26">
        <v>1.9</v>
      </c>
      <c r="P27" s="26">
        <v>2.25</v>
      </c>
      <c r="Q27" s="26">
        <v>0.13</v>
      </c>
      <c r="R27" s="26">
        <v>173.08</v>
      </c>
      <c r="S27" s="26">
        <v>0.7</v>
      </c>
    </row>
    <row r="28" spans="1:19">
      <c r="A28" s="30" t="s">
        <v>59</v>
      </c>
      <c r="B28" s="30" t="s">
        <v>26</v>
      </c>
      <c r="C28" s="30">
        <v>201710</v>
      </c>
      <c r="D28" s="30">
        <v>10825</v>
      </c>
      <c r="E28" s="30" t="s">
        <v>112</v>
      </c>
      <c r="F28" s="30" t="s">
        <v>149</v>
      </c>
      <c r="G28" s="30" t="s">
        <v>144</v>
      </c>
      <c r="H28" s="30" t="s">
        <v>157</v>
      </c>
      <c r="I28" s="30" t="s">
        <v>158</v>
      </c>
      <c r="J28" s="30">
        <v>11</v>
      </c>
      <c r="K28" s="30">
        <v>13</v>
      </c>
      <c r="L28" s="30">
        <v>13</v>
      </c>
      <c r="M28" s="31">
        <v>0.84615</v>
      </c>
      <c r="N28" s="31">
        <v>1</v>
      </c>
      <c r="O28" s="30">
        <v>3.08</v>
      </c>
      <c r="P28" s="30">
        <v>2.25</v>
      </c>
      <c r="Q28" s="30">
        <v>0.13</v>
      </c>
      <c r="R28" s="30">
        <v>225</v>
      </c>
      <c r="S28" s="30">
        <v>0.95</v>
      </c>
    </row>
    <row r="29" spans="1:19">
      <c r="A29" s="26" t="s">
        <v>57</v>
      </c>
      <c r="B29" s="26" t="s">
        <v>20</v>
      </c>
      <c r="C29" s="26">
        <v>201520</v>
      </c>
      <c r="D29" s="26">
        <v>20005</v>
      </c>
      <c r="E29" s="26" t="s">
        <v>112</v>
      </c>
      <c r="F29" s="26" t="s">
        <v>150</v>
      </c>
      <c r="G29" s="26" t="s">
        <v>145</v>
      </c>
      <c r="H29" s="26" t="s">
        <v>157</v>
      </c>
      <c r="I29" s="26" t="s">
        <v>158</v>
      </c>
      <c r="J29" s="26">
        <v>17</v>
      </c>
      <c r="K29" s="26">
        <v>22</v>
      </c>
      <c r="L29" s="26">
        <v>23</v>
      </c>
      <c r="M29" s="32">
        <v>0.73913</v>
      </c>
      <c r="N29" s="32">
        <v>0.95652</v>
      </c>
      <c r="O29" s="26">
        <v>3</v>
      </c>
      <c r="P29" s="26">
        <v>5.625</v>
      </c>
      <c r="Q29" s="26">
        <v>0.33</v>
      </c>
      <c r="R29" s="26">
        <v>392.05</v>
      </c>
      <c r="S29" s="26">
        <v>4</v>
      </c>
    </row>
    <row r="30" spans="1:19">
      <c r="A30" s="30" t="s">
        <v>58</v>
      </c>
      <c r="B30" s="30" t="s">
        <v>22</v>
      </c>
      <c r="C30" s="30">
        <v>201610</v>
      </c>
      <c r="D30" s="30">
        <v>10797</v>
      </c>
      <c r="E30" s="30" t="s">
        <v>112</v>
      </c>
      <c r="F30" s="30" t="s">
        <v>150</v>
      </c>
      <c r="G30" s="30" t="s">
        <v>145</v>
      </c>
      <c r="H30" s="30" t="s">
        <v>157</v>
      </c>
      <c r="I30" s="30" t="s">
        <v>158</v>
      </c>
      <c r="J30" s="30">
        <v>23</v>
      </c>
      <c r="K30" s="30">
        <v>23</v>
      </c>
      <c r="L30" s="30">
        <v>23</v>
      </c>
      <c r="M30" s="31">
        <v>1</v>
      </c>
      <c r="N30" s="31">
        <v>1</v>
      </c>
      <c r="O30" s="30">
        <v>3.74</v>
      </c>
      <c r="P30" s="30">
        <v>5.625</v>
      </c>
      <c r="Q30" s="30">
        <v>0.33</v>
      </c>
      <c r="R30" s="30">
        <v>392.05</v>
      </c>
      <c r="S30" s="30">
        <v>4</v>
      </c>
    </row>
    <row r="31" spans="1:19">
      <c r="A31" s="26" t="s">
        <v>59</v>
      </c>
      <c r="B31" s="26" t="s">
        <v>26</v>
      </c>
      <c r="C31" s="26">
        <v>201710</v>
      </c>
      <c r="D31" s="26">
        <v>10797</v>
      </c>
      <c r="E31" s="26" t="s">
        <v>112</v>
      </c>
      <c r="F31" s="26" t="s">
        <v>150</v>
      </c>
      <c r="G31" s="26" t="s">
        <v>145</v>
      </c>
      <c r="H31" s="26" t="s">
        <v>157</v>
      </c>
      <c r="I31" s="26" t="s">
        <v>158</v>
      </c>
      <c r="J31" s="26">
        <v>17</v>
      </c>
      <c r="K31" s="26">
        <v>19</v>
      </c>
      <c r="L31" s="26">
        <v>20</v>
      </c>
      <c r="M31" s="32">
        <v>0.85</v>
      </c>
      <c r="N31" s="32">
        <v>0.95</v>
      </c>
      <c r="O31" s="26">
        <v>3.15</v>
      </c>
      <c r="P31" s="26">
        <v>5.625</v>
      </c>
      <c r="Q31" s="26">
        <v>0.33</v>
      </c>
      <c r="R31" s="26">
        <v>340.91</v>
      </c>
      <c r="S31" s="26">
        <v>3.47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31"/>
  <mergeCells>
    <mergeCell ref="A1:S1"/>
    <mergeCell ref="A2:S2"/>
    <mergeCell ref="A3:S3"/>
  </mergeCells>
  <conditionalFormatting sqref="M6:M31">
    <cfRule type="cellIs" dxfId="0" priority="1" operator="lessThan">
      <formula>0.7</formula>
    </cfRule>
  </conditionalFormatting>
  <conditionalFormatting sqref="N6:N31">
    <cfRule type="cellIs" dxfId="1" priority="2" operator="lessThan">
      <formula>0.86</formula>
    </cfRule>
  </conditionalFormatting>
  <conditionalFormatting sqref="R6:R31">
    <cfRule type="cellIs" dxfId="2" priority="3" operator="lessThan">
      <formula>565</formula>
    </cfRule>
  </conditionalFormatting>
  <conditionalFormatting sqref="R6:R3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39</v>
      </c>
      <c r="E6" s="11">
        <v>40</v>
      </c>
      <c r="F6" s="11">
        <v>2</v>
      </c>
      <c r="G6" s="12" t="str">
        <f>IF(I6=0, 0, (H6/I6))</f>
        <v>0</v>
      </c>
      <c r="H6" s="11">
        <v>43</v>
      </c>
      <c r="I6" s="11">
        <v>40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</v>
      </c>
      <c r="C8" s="12" t="str">
        <f>IF(E8=0, 0, (D8/E8))</f>
        <v>0</v>
      </c>
      <c r="D8" s="11">
        <v>38</v>
      </c>
      <c r="E8" s="11">
        <v>40</v>
      </c>
      <c r="F8" s="11">
        <v>2</v>
      </c>
      <c r="G8" s="12" t="str">
        <f>IF(I8=0, 0, (H8/I8))</f>
        <v>0</v>
      </c>
      <c r="H8" s="11">
        <v>56</v>
      </c>
      <c r="I8" s="11">
        <v>40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39</v>
      </c>
      <c r="E10" s="11">
        <v>40</v>
      </c>
      <c r="F10" s="11">
        <v>3</v>
      </c>
      <c r="G10" s="12" t="str">
        <f>IF(I10=0, 0, (H10/I10))</f>
        <v>0</v>
      </c>
      <c r="H10" s="11">
        <v>67</v>
      </c>
      <c r="I10" s="11">
        <v>60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39</v>
      </c>
      <c r="E12" s="11">
        <v>40</v>
      </c>
      <c r="F12" s="11">
        <v>2</v>
      </c>
      <c r="G12" s="12" t="str">
        <f>IF(I12=0, 0, (H12/I12))</f>
        <v>0</v>
      </c>
      <c r="H12" s="11">
        <v>43</v>
      </c>
      <c r="I12" s="11">
        <v>40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3</v>
      </c>
      <c r="C14" s="12" t="str">
        <f>IF(E14=0, 0, (D14/E14))</f>
        <v>0</v>
      </c>
      <c r="D14" s="11">
        <v>44</v>
      </c>
      <c r="E14" s="11">
        <v>60</v>
      </c>
      <c r="F14" s="11">
        <v>2</v>
      </c>
      <c r="G14" s="12" t="str">
        <f>IF(I14=0, 0, (H14/I14))</f>
        <v>0</v>
      </c>
      <c r="H14" s="11">
        <v>40</v>
      </c>
      <c r="I14" s="11">
        <v>40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47</v>
      </c>
      <c r="E16" s="11">
        <v>40</v>
      </c>
      <c r="F16" s="11">
        <v>2</v>
      </c>
      <c r="G16" s="12" t="str">
        <f>IF(I16=0, 0, (H16/I16))</f>
        <v>0</v>
      </c>
      <c r="H16" s="11">
        <v>45</v>
      </c>
      <c r="I16" s="11">
        <v>40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4</v>
      </c>
      <c r="C22" s="12" t="str">
        <f>IF(E22=0, 0, (D22/E22))</f>
        <v>0</v>
      </c>
      <c r="D22" s="11">
        <v>77</v>
      </c>
      <c r="E22" s="11">
        <v>80</v>
      </c>
      <c r="F22" s="11">
        <v>4</v>
      </c>
      <c r="G22" s="12" t="str">
        <f>IF(I22=0, 0, (H22/I22))</f>
        <v>0</v>
      </c>
      <c r="H22" s="11">
        <v>99</v>
      </c>
      <c r="I22" s="11">
        <v>80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4</v>
      </c>
      <c r="C23" s="13" t="str">
        <f>IF(E23=0, 0, (D23/E23))</f>
        <v>0</v>
      </c>
      <c r="D23" s="10">
        <v>78</v>
      </c>
      <c r="E23" s="10">
        <v>80</v>
      </c>
      <c r="F23" s="10">
        <v>5</v>
      </c>
      <c r="G23" s="13" t="str">
        <f>IF(I23=0, 0, (H23/I23))</f>
        <v>0</v>
      </c>
      <c r="H23" s="10">
        <v>110</v>
      </c>
      <c r="I23" s="10">
        <v>100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5</v>
      </c>
      <c r="C24" s="12" t="str">
        <f>IF(E24=0, 0, (D24/E24))</f>
        <v>0</v>
      </c>
      <c r="D24" s="11">
        <v>91</v>
      </c>
      <c r="E24" s="11">
        <v>100</v>
      </c>
      <c r="F24" s="11">
        <v>4</v>
      </c>
      <c r="G24" s="12" t="str">
        <f>IF(I24=0, 0, (H24/I24))</f>
        <v>0</v>
      </c>
      <c r="H24" s="11">
        <v>85</v>
      </c>
      <c r="I24" s="11">
        <v>80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73</v>
      </c>
      <c r="F6" s="12">
        <v>0.9452055</v>
      </c>
      <c r="G6" s="12">
        <v>0.9863014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8</v>
      </c>
      <c r="O6" s="12">
        <v>0.875</v>
      </c>
      <c r="P6" s="12">
        <v>0.875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77</v>
      </c>
      <c r="F8" s="12">
        <v>0.8051948</v>
      </c>
      <c r="G8" s="12">
        <v>0.974026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17</v>
      </c>
      <c r="O8" s="12">
        <v>0.8235294</v>
      </c>
      <c r="P8" s="12">
        <v>0.9411765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45</v>
      </c>
      <c r="F10" s="12">
        <v>0.9777778</v>
      </c>
      <c r="G10" s="12">
        <v>0.9777778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61</v>
      </c>
      <c r="O10" s="12">
        <v>0.9016393</v>
      </c>
      <c r="P10" s="12">
        <v>0.9672131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31</v>
      </c>
      <c r="F12" s="12">
        <v>0.7419355</v>
      </c>
      <c r="G12" s="12">
        <v>0.9677419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51</v>
      </c>
      <c r="O12" s="12">
        <v>0.9019608</v>
      </c>
      <c r="P12" s="12">
        <v>0.9411765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26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58</v>
      </c>
      <c r="O14" s="12">
        <v>0.7241379</v>
      </c>
      <c r="P14" s="12">
        <v>0.8965517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30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62</v>
      </c>
      <c r="O16" s="12">
        <v>0.8709677</v>
      </c>
      <c r="P16" s="12">
        <v>0.8709677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150</v>
      </c>
      <c r="F22" s="12">
        <v>0.8733333</v>
      </c>
      <c r="G22" s="12">
        <v>0.98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25</v>
      </c>
      <c r="O22" s="12">
        <v>0.84</v>
      </c>
      <c r="P22" s="12">
        <v>0.92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76</v>
      </c>
      <c r="F23" s="13">
        <v>0.8815789</v>
      </c>
      <c r="G23" s="13">
        <v>0.9736842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112</v>
      </c>
      <c r="O23" s="13">
        <v>0.9017857</v>
      </c>
      <c r="P23" s="13">
        <v>0.9553571</v>
      </c>
    </row>
    <row r="24" spans="1:16">
      <c r="A24" s="10" t="s">
        <v>59</v>
      </c>
      <c r="B24" s="11">
        <v>0</v>
      </c>
      <c r="C24" s="12">
        <v>0</v>
      </c>
      <c r="D24" s="12">
        <v>0</v>
      </c>
      <c r="E24" s="11">
        <v>56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120</v>
      </c>
      <c r="O24" s="12">
        <v>0.8</v>
      </c>
      <c r="P24" s="12">
        <v>0.8833333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16</v>
      </c>
      <c r="C6" s="12">
        <v>0.9375</v>
      </c>
      <c r="D6" s="12">
        <v>0.9375</v>
      </c>
      <c r="E6" s="11">
        <v>28</v>
      </c>
      <c r="F6" s="12">
        <v>1</v>
      </c>
      <c r="G6" s="12">
        <v>1</v>
      </c>
      <c r="H6" s="11">
        <v>8</v>
      </c>
      <c r="I6" s="12">
        <v>0.75</v>
      </c>
      <c r="J6" s="12">
        <v>1</v>
      </c>
      <c r="K6" s="11">
        <v>9</v>
      </c>
      <c r="L6" s="12">
        <v>0.8888889</v>
      </c>
      <c r="M6" s="12">
        <v>0.8888889</v>
      </c>
      <c r="N6" s="11">
        <v>3</v>
      </c>
      <c r="O6" s="12">
        <v>0.6666667</v>
      </c>
      <c r="P6" s="12">
        <v>1</v>
      </c>
      <c r="Q6" s="11">
        <v>13</v>
      </c>
      <c r="R6" s="12">
        <v>1</v>
      </c>
      <c r="S6" s="12">
        <v>1</v>
      </c>
      <c r="T6" s="11">
        <v>5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6</v>
      </c>
      <c r="C8" s="12">
        <v>0.6666667</v>
      </c>
      <c r="D8" s="12">
        <v>0.8333333</v>
      </c>
      <c r="E8" s="11">
        <v>29</v>
      </c>
      <c r="F8" s="12">
        <v>0.7931034</v>
      </c>
      <c r="G8" s="12">
        <v>1</v>
      </c>
      <c r="H8" s="11">
        <v>16</v>
      </c>
      <c r="I8" s="12">
        <v>0.8125</v>
      </c>
      <c r="J8" s="12">
        <v>0.9375</v>
      </c>
      <c r="K8" s="11">
        <v>10</v>
      </c>
      <c r="L8" s="12">
        <v>1</v>
      </c>
      <c r="M8" s="12">
        <v>1</v>
      </c>
      <c r="N8" s="11">
        <v>3</v>
      </c>
      <c r="O8" s="12">
        <v>0.6666667</v>
      </c>
      <c r="P8" s="12">
        <v>0.6666667</v>
      </c>
      <c r="Q8" s="11">
        <v>20</v>
      </c>
      <c r="R8" s="12">
        <v>0.7</v>
      </c>
      <c r="S8" s="12">
        <v>1</v>
      </c>
      <c r="T8" s="11">
        <v>10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5</v>
      </c>
      <c r="C10" s="12">
        <v>0.8</v>
      </c>
      <c r="D10" s="12">
        <v>1</v>
      </c>
      <c r="E10" s="11">
        <v>26</v>
      </c>
      <c r="F10" s="12">
        <v>1</v>
      </c>
      <c r="G10" s="12">
        <v>1</v>
      </c>
      <c r="H10" s="11">
        <v>13</v>
      </c>
      <c r="I10" s="12">
        <v>0.9230769</v>
      </c>
      <c r="J10" s="12">
        <v>0.9230769</v>
      </c>
      <c r="K10" s="11">
        <v>16</v>
      </c>
      <c r="L10" s="12">
        <v>0.75</v>
      </c>
      <c r="M10" s="12">
        <v>0.9375</v>
      </c>
      <c r="N10" s="11">
        <v>16</v>
      </c>
      <c r="O10" s="12">
        <v>1</v>
      </c>
      <c r="P10" s="12">
        <v>1</v>
      </c>
      <c r="Q10" s="11">
        <v>19</v>
      </c>
      <c r="R10" s="12">
        <v>0.9473684</v>
      </c>
      <c r="S10" s="12">
        <v>0.9473684</v>
      </c>
      <c r="T10" s="11">
        <v>11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4</v>
      </c>
      <c r="C12" s="12">
        <v>0.75</v>
      </c>
      <c r="D12" s="12">
        <v>1</v>
      </c>
      <c r="E12" s="11">
        <v>25</v>
      </c>
      <c r="F12" s="12">
        <v>0.88</v>
      </c>
      <c r="G12" s="12">
        <v>0.96</v>
      </c>
      <c r="H12" s="11">
        <v>13</v>
      </c>
      <c r="I12" s="12">
        <v>0.6923077</v>
      </c>
      <c r="J12" s="12">
        <v>1</v>
      </c>
      <c r="K12" s="11">
        <v>8</v>
      </c>
      <c r="L12" s="12">
        <v>0.875</v>
      </c>
      <c r="M12" s="12">
        <v>1</v>
      </c>
      <c r="N12" s="11">
        <v>15</v>
      </c>
      <c r="O12" s="12">
        <v>0.8</v>
      </c>
      <c r="P12" s="12">
        <v>0.8</v>
      </c>
      <c r="Q12" s="11">
        <v>13</v>
      </c>
      <c r="R12" s="12">
        <v>1</v>
      </c>
      <c r="S12" s="12">
        <v>1</v>
      </c>
      <c r="T12" s="11">
        <v>4</v>
      </c>
      <c r="U12" s="12">
        <v>0.75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8</v>
      </c>
      <c r="C14" s="12">
        <v>0.75</v>
      </c>
      <c r="D14" s="12">
        <v>1</v>
      </c>
      <c r="E14" s="11">
        <v>29</v>
      </c>
      <c r="F14" s="12">
        <v>1</v>
      </c>
      <c r="G14" s="12">
        <v>1</v>
      </c>
      <c r="H14" s="11">
        <v>13</v>
      </c>
      <c r="I14" s="12">
        <v>0.5384615</v>
      </c>
      <c r="J14" s="12">
        <v>0.6153846</v>
      </c>
      <c r="K14" s="11">
        <v>2</v>
      </c>
      <c r="L14" s="12">
        <v>1</v>
      </c>
      <c r="M14" s="12">
        <v>1</v>
      </c>
      <c r="N14" s="11">
        <v>3</v>
      </c>
      <c r="O14" s="12">
        <v>0.6666667</v>
      </c>
      <c r="P14" s="12">
        <v>1</v>
      </c>
      <c r="Q14" s="11">
        <v>21</v>
      </c>
      <c r="R14" s="12">
        <v>0.7142857</v>
      </c>
      <c r="S14" s="12">
        <v>1</v>
      </c>
      <c r="T14" s="11">
        <v>8</v>
      </c>
      <c r="U14" s="12">
        <v>0.875</v>
      </c>
      <c r="V14" s="12">
        <v>0.875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5</v>
      </c>
      <c r="C16" s="12">
        <v>1</v>
      </c>
      <c r="D16" s="12">
        <v>1</v>
      </c>
      <c r="E16" s="11">
        <v>22</v>
      </c>
      <c r="F16" s="12">
        <v>0.8636364</v>
      </c>
      <c r="G16" s="12">
        <v>0.8636364</v>
      </c>
      <c r="H16" s="11">
        <v>8</v>
      </c>
      <c r="I16" s="12">
        <v>1</v>
      </c>
      <c r="J16" s="12">
        <v>1</v>
      </c>
      <c r="K16" s="11">
        <v>7</v>
      </c>
      <c r="L16" s="12">
        <v>0.7142857</v>
      </c>
      <c r="M16" s="12">
        <v>0.7142857</v>
      </c>
      <c r="N16" s="11">
        <v>4</v>
      </c>
      <c r="O16" s="12">
        <v>0.75</v>
      </c>
      <c r="P16" s="12">
        <v>0.75</v>
      </c>
      <c r="Q16" s="11">
        <v>37</v>
      </c>
      <c r="R16" s="12">
        <v>0.9459459</v>
      </c>
      <c r="S16" s="12">
        <v>0.9459459</v>
      </c>
      <c r="T16" s="11">
        <v>9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22</v>
      </c>
      <c r="C22" s="12">
        <v>0.8636364</v>
      </c>
      <c r="D22" s="12">
        <v>0.9090909</v>
      </c>
      <c r="E22" s="11">
        <v>57</v>
      </c>
      <c r="F22" s="12">
        <v>0.8947368</v>
      </c>
      <c r="G22" s="12">
        <v>1</v>
      </c>
      <c r="H22" s="11">
        <v>24</v>
      </c>
      <c r="I22" s="12">
        <v>0.7916667</v>
      </c>
      <c r="J22" s="12">
        <v>0.9583333</v>
      </c>
      <c r="K22" s="11">
        <v>19</v>
      </c>
      <c r="L22" s="12">
        <v>0.9473684</v>
      </c>
      <c r="M22" s="12">
        <v>0.9473684</v>
      </c>
      <c r="N22" s="11">
        <v>6</v>
      </c>
      <c r="O22" s="12">
        <v>0.6666667</v>
      </c>
      <c r="P22" s="12">
        <v>0.8333333</v>
      </c>
      <c r="Q22" s="11">
        <v>33</v>
      </c>
      <c r="R22" s="12">
        <v>0.8181818</v>
      </c>
      <c r="S22" s="12">
        <v>1</v>
      </c>
      <c r="T22" s="11">
        <v>15</v>
      </c>
      <c r="U22" s="12">
        <v>1</v>
      </c>
      <c r="V22" s="12">
        <v>1</v>
      </c>
    </row>
    <row r="23" spans="1:22">
      <c r="A23" s="10" t="s">
        <v>58</v>
      </c>
      <c r="B23" s="10">
        <v>9</v>
      </c>
      <c r="C23" s="13">
        <v>0.7777778</v>
      </c>
      <c r="D23" s="13">
        <v>1</v>
      </c>
      <c r="E23" s="10">
        <v>51</v>
      </c>
      <c r="F23" s="13">
        <v>0.9411765</v>
      </c>
      <c r="G23" s="13">
        <v>0.9803922</v>
      </c>
      <c r="H23" s="10">
        <v>26</v>
      </c>
      <c r="I23" s="13">
        <v>0.8076923</v>
      </c>
      <c r="J23" s="13">
        <v>0.9615385</v>
      </c>
      <c r="K23" s="10">
        <v>24</v>
      </c>
      <c r="L23" s="13">
        <v>0.7916667</v>
      </c>
      <c r="M23" s="13">
        <v>0.9583333</v>
      </c>
      <c r="N23" s="10">
        <v>31</v>
      </c>
      <c r="O23" s="13">
        <v>0.9032258</v>
      </c>
      <c r="P23" s="13">
        <v>0.9032258</v>
      </c>
      <c r="Q23" s="10">
        <v>32</v>
      </c>
      <c r="R23" s="13">
        <v>0.96875</v>
      </c>
      <c r="S23" s="13">
        <v>0.96875</v>
      </c>
      <c r="T23" s="10">
        <v>15</v>
      </c>
      <c r="U23" s="13">
        <v>0.9333333</v>
      </c>
      <c r="V23" s="13">
        <v>1</v>
      </c>
    </row>
    <row r="24" spans="1:22">
      <c r="A24" s="10" t="s">
        <v>59</v>
      </c>
      <c r="B24" s="11">
        <v>13</v>
      </c>
      <c r="C24" s="12">
        <v>0.8461538</v>
      </c>
      <c r="D24" s="12">
        <v>1</v>
      </c>
      <c r="E24" s="11">
        <v>51</v>
      </c>
      <c r="F24" s="12">
        <v>0.9411765</v>
      </c>
      <c r="G24" s="12">
        <v>0.9411765</v>
      </c>
      <c r="H24" s="11">
        <v>21</v>
      </c>
      <c r="I24" s="12">
        <v>0.7142857</v>
      </c>
      <c r="J24" s="12">
        <v>0.7619048</v>
      </c>
      <c r="K24" s="11">
        <v>9</v>
      </c>
      <c r="L24" s="12">
        <v>0.7777778</v>
      </c>
      <c r="M24" s="12">
        <v>0.7777778</v>
      </c>
      <c r="N24" s="11">
        <v>7</v>
      </c>
      <c r="O24" s="12">
        <v>0.7142857</v>
      </c>
      <c r="P24" s="12">
        <v>0.8571429</v>
      </c>
      <c r="Q24" s="11">
        <v>58</v>
      </c>
      <c r="R24" s="12">
        <v>0.862069</v>
      </c>
      <c r="S24" s="12">
        <v>0.9655172</v>
      </c>
      <c r="T24" s="11">
        <v>17</v>
      </c>
      <c r="U24" s="12">
        <v>0.9411765</v>
      </c>
      <c r="V24" s="12">
        <v>0.9411765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79</v>
      </c>
      <c r="F6" s="12">
        <v>0.9493671</v>
      </c>
      <c r="G6" s="12">
        <v>0.9746835</v>
      </c>
      <c r="H6" s="11">
        <v>3</v>
      </c>
      <c r="I6" s="12">
        <v>0.6666667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93</v>
      </c>
      <c r="F8" s="12">
        <v>0.8064516</v>
      </c>
      <c r="G8" s="12">
        <v>0.9677419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3</v>
      </c>
      <c r="C10" s="12">
        <v>1</v>
      </c>
      <c r="D10" s="12">
        <v>1</v>
      </c>
      <c r="E10" s="11">
        <v>103</v>
      </c>
      <c r="F10" s="12">
        <v>0.9320388</v>
      </c>
      <c r="G10" s="12">
        <v>0.9708738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</v>
      </c>
      <c r="C12" s="12">
        <v>1</v>
      </c>
      <c r="D12" s="12">
        <v>1</v>
      </c>
      <c r="E12" s="11">
        <v>81</v>
      </c>
      <c r="F12" s="12">
        <v>0.8395062</v>
      </c>
      <c r="G12" s="12">
        <v>0.9506173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84</v>
      </c>
      <c r="F14" s="12">
        <v>0.8095238</v>
      </c>
      <c r="G14" s="12">
        <v>0.9285714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</v>
      </c>
      <c r="C16" s="12">
        <v>1</v>
      </c>
      <c r="D16" s="12">
        <v>1</v>
      </c>
      <c r="E16" s="11">
        <v>91</v>
      </c>
      <c r="F16" s="12">
        <v>0.9120879</v>
      </c>
      <c r="G16" s="12">
        <v>0.9120879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0</v>
      </c>
      <c r="C22" s="12">
        <v>0</v>
      </c>
      <c r="D22" s="12">
        <v>0</v>
      </c>
      <c r="E22" s="11">
        <v>172</v>
      </c>
      <c r="F22" s="12">
        <v>0.872093</v>
      </c>
      <c r="G22" s="12">
        <v>0.9709302</v>
      </c>
      <c r="H22" s="11">
        <v>4</v>
      </c>
      <c r="I22" s="12">
        <v>0.75</v>
      </c>
      <c r="J22" s="12">
        <v>1</v>
      </c>
    </row>
    <row r="23" spans="1:10">
      <c r="A23" s="10" t="s">
        <v>58</v>
      </c>
      <c r="B23" s="10">
        <v>4</v>
      </c>
      <c r="C23" s="13">
        <v>1</v>
      </c>
      <c r="D23" s="13">
        <v>1</v>
      </c>
      <c r="E23" s="10">
        <v>184</v>
      </c>
      <c r="F23" s="13">
        <v>0.8913043</v>
      </c>
      <c r="G23" s="13">
        <v>0.9619565</v>
      </c>
      <c r="H23" s="10">
        <v>0</v>
      </c>
      <c r="I23" s="13">
        <v>0</v>
      </c>
      <c r="J23" s="13">
        <v>0</v>
      </c>
    </row>
    <row r="24" spans="1:10">
      <c r="A24" s="10" t="s">
        <v>59</v>
      </c>
      <c r="B24" s="11">
        <v>1</v>
      </c>
      <c r="C24" s="12">
        <v>1</v>
      </c>
      <c r="D24" s="12">
        <v>1</v>
      </c>
      <c r="E24" s="11">
        <v>175</v>
      </c>
      <c r="F24" s="12">
        <v>0.8628571</v>
      </c>
      <c r="G24" s="12">
        <v>0.92</v>
      </c>
      <c r="H24" s="11">
        <v>0</v>
      </c>
      <c r="I24" s="12">
        <v>0</v>
      </c>
      <c r="J24" s="12">
        <v>0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103</v>
      </c>
      <c r="B1" s="8"/>
      <c r="C1" s="8"/>
      <c r="D1" s="8"/>
      <c r="E1" s="8"/>
      <c r="F1" s="8"/>
    </row>
    <row r="2" spans="1:6">
      <c r="A2" s="7" t="s">
        <v>104</v>
      </c>
      <c r="B2" s="8"/>
      <c r="C2" s="8"/>
      <c r="D2" s="8"/>
      <c r="E2" s="8"/>
      <c r="F2" s="8"/>
    </row>
    <row r="4" spans="1:6">
      <c r="A4" s="9" t="s">
        <v>105</v>
      </c>
      <c r="B4" s="9" t="s">
        <v>106</v>
      </c>
      <c r="C4" s="9" t="s">
        <v>107</v>
      </c>
      <c r="D4" s="9" t="s">
        <v>108</v>
      </c>
      <c r="E4" s="9" t="s">
        <v>109</v>
      </c>
      <c r="F4" s="9" t="s">
        <v>110</v>
      </c>
    </row>
    <row r="5" spans="1:6">
      <c r="A5" s="10" t="s">
        <v>111</v>
      </c>
      <c r="B5" s="10" t="s">
        <v>112</v>
      </c>
      <c r="C5" s="10" t="s">
        <v>113</v>
      </c>
      <c r="D5" s="10" t="s">
        <v>114</v>
      </c>
      <c r="E5" s="13" t="s">
        <v>0</v>
      </c>
      <c r="F5" s="10">
        <v>4</v>
      </c>
    </row>
    <row r="6" spans="1:6">
      <c r="A6" s="11" t="s">
        <v>115</v>
      </c>
      <c r="B6" s="11" t="s">
        <v>112</v>
      </c>
      <c r="C6" s="11" t="s">
        <v>113</v>
      </c>
      <c r="D6" s="11" t="s">
        <v>114</v>
      </c>
      <c r="E6" s="12" t="s">
        <v>0</v>
      </c>
      <c r="F6" s="11">
        <v>8</v>
      </c>
    </row>
    <row r="7" spans="1:6">
      <c r="A7" s="10" t="s">
        <v>116</v>
      </c>
      <c r="B7" s="10" t="s">
        <v>112</v>
      </c>
      <c r="C7" s="10" t="s">
        <v>113</v>
      </c>
      <c r="D7" s="10" t="s">
        <v>114</v>
      </c>
      <c r="E7" s="13" t="s">
        <v>0</v>
      </c>
      <c r="F7" s="10">
        <v>9</v>
      </c>
    </row>
    <row r="8" spans="1:6">
      <c r="A8" s="11" t="s">
        <v>57</v>
      </c>
      <c r="B8" s="11" t="s">
        <v>112</v>
      </c>
      <c r="C8" s="11" t="s">
        <v>117</v>
      </c>
      <c r="D8" s="11" t="s">
        <v>118</v>
      </c>
      <c r="E8" s="12" t="s">
        <v>0</v>
      </c>
      <c r="F8" s="11">
        <v>3</v>
      </c>
    </row>
    <row r="9" spans="1:6">
      <c r="A9" s="10" t="s">
        <v>57</v>
      </c>
      <c r="B9" s="10" t="s">
        <v>112</v>
      </c>
      <c r="C9" s="10" t="s">
        <v>113</v>
      </c>
      <c r="D9" s="10" t="s">
        <v>114</v>
      </c>
      <c r="E9" s="13" t="s">
        <v>0</v>
      </c>
      <c r="F9" s="10">
        <v>18</v>
      </c>
    </row>
    <row r="10" spans="1:6">
      <c r="A10" s="11" t="s">
        <v>58</v>
      </c>
      <c r="B10" s="11" t="s">
        <v>112</v>
      </c>
      <c r="C10" s="11" t="s">
        <v>113</v>
      </c>
      <c r="D10" s="11" t="s">
        <v>114</v>
      </c>
      <c r="E10" s="12" t="s">
        <v>0</v>
      </c>
      <c r="F10" s="11">
        <v>10</v>
      </c>
    </row>
    <row r="11" spans="1:6">
      <c r="A11" s="10" t="s">
        <v>59</v>
      </c>
      <c r="B11" s="10" t="s">
        <v>112</v>
      </c>
      <c r="C11" s="10" t="s">
        <v>113</v>
      </c>
      <c r="D11" s="10" t="s">
        <v>114</v>
      </c>
      <c r="E11" s="13" t="s">
        <v>0</v>
      </c>
      <c r="F11" s="10">
        <v>10</v>
      </c>
    </row>
    <row r="12" spans="1:6">
      <c r="A12" s="27"/>
      <c r="B12" s="27"/>
      <c r="C12" s="27"/>
      <c r="D12" s="27"/>
      <c r="E12" s="28" t="s">
        <v>87</v>
      </c>
      <c r="F12" s="15" t="str">
        <f>SUM(F5:F11)</f>
        <v>0</v>
      </c>
    </row>
    <row r="15" spans="1:6">
      <c r="A15" s="6" t="s">
        <v>35</v>
      </c>
      <c r="B15" s="8"/>
      <c r="C15" s="8"/>
      <c r="D15" s="8"/>
      <c r="E15" s="8"/>
      <c r="F15" s="8"/>
    </row>
    <row r="17" spans="1:6" customHeight="1" ht="30">
      <c r="A17" s="22" t="s">
        <v>36</v>
      </c>
      <c r="B17" s="18"/>
      <c r="C17" s="23" t="s">
        <v>37</v>
      </c>
      <c r="D17"/>
      <c r="E17"/>
      <c r="F17"/>
    </row>
    <row r="18" spans="1:6">
      <c r="A18" s="22" t="s">
        <v>119</v>
      </c>
      <c r="B18" s="18"/>
      <c r="C18" t="s">
        <v>120</v>
      </c>
      <c r="D18"/>
      <c r="E18"/>
      <c r="F18"/>
    </row>
    <row r="19" spans="1:6" customHeight="1" ht="30">
      <c r="A19" s="22" t="s">
        <v>121</v>
      </c>
      <c r="B19" s="18"/>
      <c r="C19" s="23" t="s">
        <v>122</v>
      </c>
      <c r="D19"/>
      <c r="E19"/>
      <c r="F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5:F15"/>
    <mergeCell ref="A17:B17"/>
    <mergeCell ref="C17:F17"/>
    <mergeCell ref="A18:B18"/>
    <mergeCell ref="C18:F18"/>
    <mergeCell ref="A19:B19"/>
    <mergeCell ref="C19:F19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105</v>
      </c>
      <c r="B5" s="25" t="s">
        <v>126</v>
      </c>
      <c r="C5" s="29" t="s">
        <v>127</v>
      </c>
      <c r="D5" s="25" t="s">
        <v>128</v>
      </c>
      <c r="E5" s="25" t="s">
        <v>129</v>
      </c>
      <c r="F5" s="25" t="s">
        <v>130</v>
      </c>
      <c r="G5" s="29" t="s">
        <v>131</v>
      </c>
      <c r="H5" s="29" t="s">
        <v>132</v>
      </c>
      <c r="I5" s="29" t="s">
        <v>133</v>
      </c>
      <c r="J5" s="29" t="s">
        <v>134</v>
      </c>
      <c r="K5" s="29" t="s">
        <v>135</v>
      </c>
      <c r="L5" s="29" t="s">
        <v>136</v>
      </c>
      <c r="M5" s="29" t="s">
        <v>137</v>
      </c>
      <c r="N5" s="29" t="s">
        <v>138</v>
      </c>
      <c r="O5" s="29" t="s">
        <v>139</v>
      </c>
      <c r="P5" s="29" t="s">
        <v>54</v>
      </c>
      <c r="Q5" s="29" t="s">
        <v>55</v>
      </c>
      <c r="R5" s="29" t="s">
        <v>140</v>
      </c>
      <c r="S5" s="29" t="s">
        <v>141</v>
      </c>
      <c r="T5" s="29" t="s">
        <v>142</v>
      </c>
    </row>
    <row r="6" spans="1:20">
      <c r="A6" s="30" t="s">
        <v>57</v>
      </c>
      <c r="B6" s="30" t="s">
        <v>18</v>
      </c>
      <c r="C6" s="30">
        <v>201510</v>
      </c>
      <c r="D6" s="30" t="s">
        <v>112</v>
      </c>
      <c r="E6" s="30" t="s">
        <v>143</v>
      </c>
      <c r="F6" s="30" t="s">
        <v>144</v>
      </c>
      <c r="G6" s="30">
        <v>1</v>
      </c>
      <c r="H6" s="30">
        <v>19</v>
      </c>
      <c r="I6" s="30">
        <v>19</v>
      </c>
      <c r="J6" s="30">
        <v>20</v>
      </c>
      <c r="K6" s="30">
        <v>19</v>
      </c>
      <c r="L6" s="31">
        <v>0.95</v>
      </c>
      <c r="M6" s="30">
        <v>19</v>
      </c>
      <c r="N6" s="31">
        <v>0.95</v>
      </c>
      <c r="O6" s="30">
        <v>5.625</v>
      </c>
      <c r="P6" s="30">
        <v>112.5</v>
      </c>
      <c r="Q6" s="30">
        <v>0.33</v>
      </c>
      <c r="R6" s="30">
        <v>340.91</v>
      </c>
      <c r="S6" s="30">
        <v>3.23</v>
      </c>
      <c r="T6" s="30">
        <v>34.83</v>
      </c>
    </row>
    <row r="7" spans="1:20">
      <c r="A7" s="26" t="s">
        <v>57</v>
      </c>
      <c r="B7" s="26" t="s">
        <v>18</v>
      </c>
      <c r="C7" s="26">
        <v>201510</v>
      </c>
      <c r="D7" s="26" t="s">
        <v>112</v>
      </c>
      <c r="E7" s="26" t="s">
        <v>143</v>
      </c>
      <c r="F7" s="26" t="s">
        <v>145</v>
      </c>
      <c r="G7" s="26">
        <v>1</v>
      </c>
      <c r="H7" s="26">
        <v>21</v>
      </c>
      <c r="I7" s="26">
        <v>24</v>
      </c>
      <c r="J7" s="26">
        <v>24</v>
      </c>
      <c r="K7" s="26">
        <v>21</v>
      </c>
      <c r="L7" s="32">
        <v>0.875</v>
      </c>
      <c r="M7" s="26">
        <v>24</v>
      </c>
      <c r="N7" s="32">
        <v>1</v>
      </c>
      <c r="O7" s="26">
        <v>5.625</v>
      </c>
      <c r="P7" s="26">
        <v>135</v>
      </c>
      <c r="Q7" s="26">
        <v>0.33</v>
      </c>
      <c r="R7" s="26">
        <v>409.09</v>
      </c>
      <c r="S7" s="26">
        <v>3.87</v>
      </c>
      <c r="T7" s="26">
        <v>34.88</v>
      </c>
    </row>
    <row r="8" spans="1:20">
      <c r="A8" s="30" t="s">
        <v>57</v>
      </c>
      <c r="B8" s="30" t="s">
        <v>20</v>
      </c>
      <c r="C8" s="30">
        <v>201520</v>
      </c>
      <c r="D8" s="30" t="s">
        <v>112</v>
      </c>
      <c r="E8" s="30" t="s">
        <v>143</v>
      </c>
      <c r="F8" s="30" t="s">
        <v>144</v>
      </c>
      <c r="G8" s="30">
        <v>1</v>
      </c>
      <c r="H8" s="30">
        <v>14</v>
      </c>
      <c r="I8" s="30">
        <v>17</v>
      </c>
      <c r="J8" s="30">
        <v>18</v>
      </c>
      <c r="K8" s="30">
        <v>14</v>
      </c>
      <c r="L8" s="31">
        <v>0.77778</v>
      </c>
      <c r="M8" s="30">
        <v>17</v>
      </c>
      <c r="N8" s="31">
        <v>0.94444</v>
      </c>
      <c r="O8" s="30">
        <v>5.625</v>
      </c>
      <c r="P8" s="30">
        <v>101.25</v>
      </c>
      <c r="Q8" s="30">
        <v>0.33</v>
      </c>
      <c r="R8" s="30">
        <v>306.82</v>
      </c>
      <c r="S8" s="30">
        <v>2.91</v>
      </c>
      <c r="T8" s="30">
        <v>34.79</v>
      </c>
    </row>
    <row r="9" spans="1:20">
      <c r="A9" s="26" t="s">
        <v>58</v>
      </c>
      <c r="B9" s="26" t="s">
        <v>22</v>
      </c>
      <c r="C9" s="26">
        <v>201610</v>
      </c>
      <c r="D9" s="26" t="s">
        <v>112</v>
      </c>
      <c r="E9" s="26" t="s">
        <v>143</v>
      </c>
      <c r="F9" s="26" t="s">
        <v>144</v>
      </c>
      <c r="G9" s="26">
        <v>1</v>
      </c>
      <c r="H9" s="26">
        <v>23</v>
      </c>
      <c r="I9" s="26">
        <v>24</v>
      </c>
      <c r="J9" s="26">
        <v>26</v>
      </c>
      <c r="K9" s="26">
        <v>23</v>
      </c>
      <c r="L9" s="32">
        <v>0.88462</v>
      </c>
      <c r="M9" s="26">
        <v>24</v>
      </c>
      <c r="N9" s="32">
        <v>0.92308</v>
      </c>
      <c r="O9" s="26">
        <v>5.625</v>
      </c>
      <c r="P9" s="26">
        <v>146.25</v>
      </c>
      <c r="Q9" s="26">
        <v>0.33</v>
      </c>
      <c r="R9" s="26">
        <v>443.18</v>
      </c>
      <c r="S9" s="26">
        <v>4.2</v>
      </c>
      <c r="T9" s="26">
        <v>34.82</v>
      </c>
    </row>
    <row r="10" spans="1:20">
      <c r="A10" s="30" t="s">
        <v>58</v>
      </c>
      <c r="B10" s="30" t="s">
        <v>24</v>
      </c>
      <c r="C10" s="30">
        <v>201620</v>
      </c>
      <c r="D10" s="30" t="s">
        <v>112</v>
      </c>
      <c r="E10" s="30" t="s">
        <v>143</v>
      </c>
      <c r="F10" s="30" t="s">
        <v>145</v>
      </c>
      <c r="G10" s="30">
        <v>1</v>
      </c>
      <c r="H10" s="30">
        <v>17</v>
      </c>
      <c r="I10" s="30">
        <v>18</v>
      </c>
      <c r="J10" s="30">
        <v>20</v>
      </c>
      <c r="K10" s="30">
        <v>17</v>
      </c>
      <c r="L10" s="31">
        <v>0.85</v>
      </c>
      <c r="M10" s="30">
        <v>18</v>
      </c>
      <c r="N10" s="31">
        <v>0.9</v>
      </c>
      <c r="O10" s="30">
        <v>5.625</v>
      </c>
      <c r="P10" s="30">
        <v>112.5</v>
      </c>
      <c r="Q10" s="30">
        <v>0.33</v>
      </c>
      <c r="R10" s="30">
        <v>340.91</v>
      </c>
      <c r="S10" s="30">
        <v>3.23</v>
      </c>
      <c r="T10" s="30">
        <v>34.83</v>
      </c>
    </row>
    <row r="11" spans="1:20">
      <c r="A11" s="26" t="s">
        <v>59</v>
      </c>
      <c r="B11" s="26" t="s">
        <v>26</v>
      </c>
      <c r="C11" s="26">
        <v>201710</v>
      </c>
      <c r="D11" s="26" t="s">
        <v>112</v>
      </c>
      <c r="E11" s="26" t="s">
        <v>143</v>
      </c>
      <c r="F11" s="26" t="s">
        <v>144</v>
      </c>
      <c r="G11" s="26">
        <v>1</v>
      </c>
      <c r="H11" s="26">
        <v>17</v>
      </c>
      <c r="I11" s="26">
        <v>20</v>
      </c>
      <c r="J11" s="26">
        <v>21</v>
      </c>
      <c r="K11" s="26">
        <v>17</v>
      </c>
      <c r="L11" s="32">
        <v>0.80952</v>
      </c>
      <c r="M11" s="26">
        <v>20</v>
      </c>
      <c r="N11" s="32">
        <v>0.95238</v>
      </c>
      <c r="O11" s="26">
        <v>5.625</v>
      </c>
      <c r="P11" s="26">
        <v>118.125</v>
      </c>
      <c r="Q11" s="26">
        <v>0.33</v>
      </c>
      <c r="R11" s="26">
        <v>357.95</v>
      </c>
      <c r="S11" s="26">
        <v>3.39</v>
      </c>
      <c r="T11" s="26">
        <v>34.85</v>
      </c>
    </row>
    <row r="12" spans="1:20">
      <c r="A12" s="30" t="s">
        <v>59</v>
      </c>
      <c r="B12" s="30" t="s">
        <v>28</v>
      </c>
      <c r="C12" s="30">
        <v>201720</v>
      </c>
      <c r="D12" s="30" t="s">
        <v>112</v>
      </c>
      <c r="E12" s="30" t="s">
        <v>143</v>
      </c>
      <c r="F12" s="30" t="s">
        <v>145</v>
      </c>
      <c r="G12" s="30">
        <v>1</v>
      </c>
      <c r="H12" s="30">
        <v>13</v>
      </c>
      <c r="I12" s="30">
        <v>13</v>
      </c>
      <c r="J12" s="30">
        <v>18</v>
      </c>
      <c r="K12" s="30">
        <v>13</v>
      </c>
      <c r="L12" s="31">
        <v>0.72222</v>
      </c>
      <c r="M12" s="30">
        <v>13</v>
      </c>
      <c r="N12" s="31">
        <v>0.72222</v>
      </c>
      <c r="O12" s="30">
        <v>5.625</v>
      </c>
      <c r="P12" s="30">
        <v>101.25</v>
      </c>
      <c r="Q12" s="30">
        <v>0.33</v>
      </c>
      <c r="R12" s="30">
        <v>306.82</v>
      </c>
      <c r="S12" s="30">
        <v>2.91</v>
      </c>
      <c r="T12" s="30">
        <v>34.79</v>
      </c>
    </row>
    <row r="13" spans="1:20">
      <c r="A13" s="26" t="s">
        <v>57</v>
      </c>
      <c r="B13" s="26" t="s">
        <v>18</v>
      </c>
      <c r="C13" s="26">
        <v>201510</v>
      </c>
      <c r="D13" s="26" t="s">
        <v>112</v>
      </c>
      <c r="E13" s="26" t="s">
        <v>146</v>
      </c>
      <c r="F13" s="26" t="s">
        <v>145</v>
      </c>
      <c r="G13" s="26">
        <v>1</v>
      </c>
      <c r="H13" s="26">
        <v>19</v>
      </c>
      <c r="I13" s="26">
        <v>19</v>
      </c>
      <c r="J13" s="26">
        <v>19</v>
      </c>
      <c r="K13" s="26">
        <v>19</v>
      </c>
      <c r="L13" s="32">
        <v>1</v>
      </c>
      <c r="M13" s="26">
        <v>19</v>
      </c>
      <c r="N13" s="32">
        <v>1</v>
      </c>
      <c r="O13" s="26">
        <v>5.625</v>
      </c>
      <c r="P13" s="26">
        <v>106.875</v>
      </c>
      <c r="Q13" s="26">
        <v>0.33</v>
      </c>
      <c r="R13" s="26">
        <v>323.86</v>
      </c>
      <c r="S13" s="26">
        <v>3.07</v>
      </c>
      <c r="T13" s="26">
        <v>34.81</v>
      </c>
    </row>
    <row r="14" spans="1:20">
      <c r="A14" s="30" t="s">
        <v>58</v>
      </c>
      <c r="B14" s="30" t="s">
        <v>22</v>
      </c>
      <c r="C14" s="30">
        <v>201610</v>
      </c>
      <c r="D14" s="30" t="s">
        <v>112</v>
      </c>
      <c r="E14" s="30" t="s">
        <v>146</v>
      </c>
      <c r="F14" s="30" t="s">
        <v>145</v>
      </c>
      <c r="G14" s="30">
        <v>1</v>
      </c>
      <c r="H14" s="30">
        <v>26</v>
      </c>
      <c r="I14" s="30">
        <v>26</v>
      </c>
      <c r="J14" s="30">
        <v>27</v>
      </c>
      <c r="K14" s="30">
        <v>26</v>
      </c>
      <c r="L14" s="31">
        <v>0.96296</v>
      </c>
      <c r="M14" s="30">
        <v>26</v>
      </c>
      <c r="N14" s="31">
        <v>0.96296</v>
      </c>
      <c r="O14" s="30">
        <v>5.625</v>
      </c>
      <c r="P14" s="30">
        <v>151.875</v>
      </c>
      <c r="Q14" s="30">
        <v>0.33</v>
      </c>
      <c r="R14" s="30">
        <v>460.23</v>
      </c>
      <c r="S14" s="30">
        <v>4.36</v>
      </c>
      <c r="T14" s="30">
        <v>34.83</v>
      </c>
    </row>
    <row r="15" spans="1:20">
      <c r="A15" s="26" t="s">
        <v>58</v>
      </c>
      <c r="B15" s="26" t="s">
        <v>24</v>
      </c>
      <c r="C15" s="26">
        <v>201620</v>
      </c>
      <c r="D15" s="26" t="s">
        <v>112</v>
      </c>
      <c r="E15" s="26" t="s">
        <v>146</v>
      </c>
      <c r="F15" s="26" t="s">
        <v>144</v>
      </c>
      <c r="G15" s="26">
        <v>1</v>
      </c>
      <c r="H15" s="26">
        <v>11</v>
      </c>
      <c r="I15" s="26">
        <v>16</v>
      </c>
      <c r="J15" s="26">
        <v>17</v>
      </c>
      <c r="K15" s="26">
        <v>11</v>
      </c>
      <c r="L15" s="32">
        <v>0.64706</v>
      </c>
      <c r="M15" s="26">
        <v>16</v>
      </c>
      <c r="N15" s="32">
        <v>0.94118</v>
      </c>
      <c r="O15" s="26">
        <v>5.625</v>
      </c>
      <c r="P15" s="26">
        <v>95.625</v>
      </c>
      <c r="Q15" s="26">
        <v>0.33</v>
      </c>
      <c r="R15" s="26">
        <v>289.77</v>
      </c>
      <c r="S15" s="26">
        <v>2.74</v>
      </c>
      <c r="T15" s="26">
        <v>34.9</v>
      </c>
    </row>
    <row r="16" spans="1:20">
      <c r="A16" s="30" t="s">
        <v>59</v>
      </c>
      <c r="B16" s="30" t="s">
        <v>26</v>
      </c>
      <c r="C16" s="30">
        <v>201710</v>
      </c>
      <c r="D16" s="30" t="s">
        <v>112</v>
      </c>
      <c r="E16" s="30" t="s">
        <v>146</v>
      </c>
      <c r="F16" s="30" t="s">
        <v>145</v>
      </c>
      <c r="G16" s="30">
        <v>1</v>
      </c>
      <c r="H16" s="30">
        <v>17</v>
      </c>
      <c r="I16" s="30">
        <v>18</v>
      </c>
      <c r="J16" s="30">
        <v>20</v>
      </c>
      <c r="K16" s="30">
        <v>17</v>
      </c>
      <c r="L16" s="31">
        <v>0.85</v>
      </c>
      <c r="M16" s="30">
        <v>18</v>
      </c>
      <c r="N16" s="31">
        <v>0.9</v>
      </c>
      <c r="O16" s="30">
        <v>5.625</v>
      </c>
      <c r="P16" s="30">
        <v>112.5</v>
      </c>
      <c r="Q16" s="30">
        <v>0.33</v>
      </c>
      <c r="R16" s="30">
        <v>340.91</v>
      </c>
      <c r="S16" s="30">
        <v>3.23</v>
      </c>
      <c r="T16" s="30">
        <v>34.83</v>
      </c>
    </row>
    <row r="17" spans="1:20">
      <c r="A17" s="26" t="s">
        <v>59</v>
      </c>
      <c r="B17" s="26" t="s">
        <v>28</v>
      </c>
      <c r="C17" s="26">
        <v>201720</v>
      </c>
      <c r="D17" s="26" t="s">
        <v>112</v>
      </c>
      <c r="E17" s="26" t="s">
        <v>146</v>
      </c>
      <c r="F17" s="26" t="s">
        <v>144</v>
      </c>
      <c r="G17" s="26">
        <v>1</v>
      </c>
      <c r="H17" s="26">
        <v>17</v>
      </c>
      <c r="I17" s="26">
        <v>17</v>
      </c>
      <c r="J17" s="26">
        <v>18</v>
      </c>
      <c r="K17" s="26">
        <v>17</v>
      </c>
      <c r="L17" s="32">
        <v>0.94444</v>
      </c>
      <c r="M17" s="26">
        <v>17</v>
      </c>
      <c r="N17" s="32">
        <v>0.94444</v>
      </c>
      <c r="O17" s="26">
        <v>5.625</v>
      </c>
      <c r="P17" s="26">
        <v>101.25</v>
      </c>
      <c r="Q17" s="26">
        <v>0.33</v>
      </c>
      <c r="R17" s="26">
        <v>306.82</v>
      </c>
      <c r="S17" s="26">
        <v>2.91</v>
      </c>
      <c r="T17" s="26">
        <v>34.79</v>
      </c>
    </row>
    <row r="18" spans="1:20">
      <c r="A18" s="30" t="s">
        <v>57</v>
      </c>
      <c r="B18" s="30" t="s">
        <v>20</v>
      </c>
      <c r="C18" s="30">
        <v>201520</v>
      </c>
      <c r="D18" s="30" t="s">
        <v>112</v>
      </c>
      <c r="E18" s="30" t="s">
        <v>147</v>
      </c>
      <c r="F18" s="30" t="s">
        <v>145</v>
      </c>
      <c r="G18" s="30">
        <v>1</v>
      </c>
      <c r="H18" s="30">
        <v>28</v>
      </c>
      <c r="I18" s="30">
        <v>32</v>
      </c>
      <c r="J18" s="30">
        <v>33</v>
      </c>
      <c r="K18" s="30">
        <v>28</v>
      </c>
      <c r="L18" s="31">
        <v>0.84848</v>
      </c>
      <c r="M18" s="30">
        <v>32</v>
      </c>
      <c r="N18" s="31">
        <v>0.9697</v>
      </c>
      <c r="O18" s="30">
        <v>5.625</v>
      </c>
      <c r="P18" s="30">
        <v>185.625</v>
      </c>
      <c r="Q18" s="30">
        <v>0.33</v>
      </c>
      <c r="R18" s="30">
        <v>562.5</v>
      </c>
      <c r="S18" s="30">
        <v>5.33</v>
      </c>
      <c r="T18" s="30">
        <v>34.83</v>
      </c>
    </row>
    <row r="19" spans="1:20">
      <c r="A19" s="26" t="s">
        <v>58</v>
      </c>
      <c r="B19" s="26" t="s">
        <v>24</v>
      </c>
      <c r="C19" s="26">
        <v>201620</v>
      </c>
      <c r="D19" s="26" t="s">
        <v>112</v>
      </c>
      <c r="E19" s="26" t="s">
        <v>147</v>
      </c>
      <c r="F19" s="26" t="s">
        <v>145</v>
      </c>
      <c r="G19" s="26">
        <v>1</v>
      </c>
      <c r="H19" s="26">
        <v>21</v>
      </c>
      <c r="I19" s="26">
        <v>23</v>
      </c>
      <c r="J19" s="26">
        <v>23</v>
      </c>
      <c r="K19" s="26">
        <v>21</v>
      </c>
      <c r="L19" s="32">
        <v>0.91304</v>
      </c>
      <c r="M19" s="26">
        <v>23</v>
      </c>
      <c r="N19" s="32">
        <v>1</v>
      </c>
      <c r="O19" s="26">
        <v>5.625</v>
      </c>
      <c r="P19" s="26">
        <v>129.375</v>
      </c>
      <c r="Q19" s="26">
        <v>0.33</v>
      </c>
      <c r="R19" s="26">
        <v>392.05</v>
      </c>
      <c r="S19" s="26">
        <v>3.71</v>
      </c>
      <c r="T19" s="26">
        <v>34.87</v>
      </c>
    </row>
    <row r="20" spans="1:20">
      <c r="A20" s="30" t="s">
        <v>59</v>
      </c>
      <c r="B20" s="30" t="s">
        <v>28</v>
      </c>
      <c r="C20" s="30">
        <v>201720</v>
      </c>
      <c r="D20" s="30" t="s">
        <v>112</v>
      </c>
      <c r="E20" s="30" t="s">
        <v>147</v>
      </c>
      <c r="F20" s="30" t="s">
        <v>145</v>
      </c>
      <c r="G20" s="30">
        <v>1</v>
      </c>
      <c r="H20" s="30">
        <v>25</v>
      </c>
      <c r="I20" s="30">
        <v>25</v>
      </c>
      <c r="J20" s="30">
        <v>27</v>
      </c>
      <c r="K20" s="30">
        <v>25</v>
      </c>
      <c r="L20" s="31">
        <v>0.92593</v>
      </c>
      <c r="M20" s="30">
        <v>25</v>
      </c>
      <c r="N20" s="31">
        <v>0.92593</v>
      </c>
      <c r="O20" s="30">
        <v>5.625</v>
      </c>
      <c r="P20" s="30">
        <v>151.875</v>
      </c>
      <c r="Q20" s="30">
        <v>0.43</v>
      </c>
      <c r="R20" s="30">
        <v>353.2</v>
      </c>
      <c r="S20" s="30">
        <v>4.36</v>
      </c>
      <c r="T20" s="30">
        <v>34.83</v>
      </c>
    </row>
    <row r="21" spans="1:20">
      <c r="A21" s="26" t="s">
        <v>57</v>
      </c>
      <c r="B21" s="26" t="s">
        <v>18</v>
      </c>
      <c r="C21" s="26">
        <v>201510</v>
      </c>
      <c r="D21" s="26" t="s">
        <v>112</v>
      </c>
      <c r="E21" s="26" t="s">
        <v>148</v>
      </c>
      <c r="F21" s="26" t="s">
        <v>144</v>
      </c>
      <c r="G21" s="26">
        <v>1</v>
      </c>
      <c r="H21" s="26">
        <v>18</v>
      </c>
      <c r="I21" s="26">
        <v>18</v>
      </c>
      <c r="J21" s="26">
        <v>19</v>
      </c>
      <c r="K21" s="26">
        <v>18</v>
      </c>
      <c r="L21" s="32">
        <v>0.94737</v>
      </c>
      <c r="M21" s="26">
        <v>18</v>
      </c>
      <c r="N21" s="32">
        <v>0.94737</v>
      </c>
      <c r="O21" s="26">
        <v>5.625</v>
      </c>
      <c r="P21" s="26">
        <v>106.875</v>
      </c>
      <c r="Q21" s="26">
        <v>0.33</v>
      </c>
      <c r="R21" s="26">
        <v>323.86</v>
      </c>
      <c r="S21" s="26">
        <v>3.07</v>
      </c>
      <c r="T21" s="26">
        <v>34.81</v>
      </c>
    </row>
    <row r="22" spans="1:20">
      <c r="A22" s="30" t="s">
        <v>58</v>
      </c>
      <c r="B22" s="30" t="s">
        <v>24</v>
      </c>
      <c r="C22" s="30">
        <v>201620</v>
      </c>
      <c r="D22" s="30" t="s">
        <v>112</v>
      </c>
      <c r="E22" s="30" t="s">
        <v>148</v>
      </c>
      <c r="F22" s="30" t="s">
        <v>144</v>
      </c>
      <c r="G22" s="30">
        <v>1</v>
      </c>
      <c r="H22" s="30">
        <v>20</v>
      </c>
      <c r="I22" s="30">
        <v>21</v>
      </c>
      <c r="J22" s="30">
        <v>22</v>
      </c>
      <c r="K22" s="30">
        <v>20</v>
      </c>
      <c r="L22" s="31">
        <v>0.90909</v>
      </c>
      <c r="M22" s="30">
        <v>21</v>
      </c>
      <c r="N22" s="31">
        <v>0.95455</v>
      </c>
      <c r="O22" s="30">
        <v>5.625</v>
      </c>
      <c r="P22" s="30">
        <v>123.75</v>
      </c>
      <c r="Q22" s="30">
        <v>0.33</v>
      </c>
      <c r="R22" s="30">
        <v>375</v>
      </c>
      <c r="S22" s="30">
        <v>3.55</v>
      </c>
      <c r="T22" s="30">
        <v>34.86</v>
      </c>
    </row>
    <row r="23" spans="1:20">
      <c r="A23" s="26" t="s">
        <v>59</v>
      </c>
      <c r="B23" s="26" t="s">
        <v>28</v>
      </c>
      <c r="C23" s="26">
        <v>201720</v>
      </c>
      <c r="D23" s="26" t="s">
        <v>112</v>
      </c>
      <c r="E23" s="26" t="s">
        <v>148</v>
      </c>
      <c r="F23" s="26" t="s">
        <v>144</v>
      </c>
      <c r="G23" s="26">
        <v>1</v>
      </c>
      <c r="H23" s="26">
        <v>29</v>
      </c>
      <c r="I23" s="26">
        <v>29</v>
      </c>
      <c r="J23" s="26">
        <v>29</v>
      </c>
      <c r="K23" s="26">
        <v>29</v>
      </c>
      <c r="L23" s="32">
        <v>1</v>
      </c>
      <c r="M23" s="26">
        <v>29</v>
      </c>
      <c r="N23" s="32">
        <v>1</v>
      </c>
      <c r="O23" s="26">
        <v>5.625</v>
      </c>
      <c r="P23" s="26">
        <v>163.125</v>
      </c>
      <c r="Q23" s="26">
        <v>0.43</v>
      </c>
      <c r="R23" s="26">
        <v>379.36</v>
      </c>
      <c r="S23" s="26">
        <v>4.68</v>
      </c>
      <c r="T23" s="26">
        <v>34.86</v>
      </c>
    </row>
    <row r="24" spans="1:20">
      <c r="A24" s="30" t="s">
        <v>57</v>
      </c>
      <c r="B24" s="30" t="s">
        <v>20</v>
      </c>
      <c r="C24" s="30">
        <v>201520</v>
      </c>
      <c r="D24" s="30" t="s">
        <v>112</v>
      </c>
      <c r="E24" s="30" t="s">
        <v>149</v>
      </c>
      <c r="F24" s="30" t="s">
        <v>144</v>
      </c>
      <c r="G24" s="30">
        <v>1</v>
      </c>
      <c r="H24" s="30">
        <v>17</v>
      </c>
      <c r="I24" s="30">
        <v>20</v>
      </c>
      <c r="J24" s="30">
        <v>20</v>
      </c>
      <c r="K24" s="30">
        <v>17</v>
      </c>
      <c r="L24" s="31">
        <v>0.85</v>
      </c>
      <c r="M24" s="30">
        <v>20</v>
      </c>
      <c r="N24" s="31">
        <v>1</v>
      </c>
      <c r="O24" s="30">
        <v>2.25</v>
      </c>
      <c r="P24" s="30">
        <v>45</v>
      </c>
      <c r="Q24" s="30">
        <v>0.13</v>
      </c>
      <c r="R24" s="30">
        <v>346.15</v>
      </c>
      <c r="S24" s="30">
        <v>1.3</v>
      </c>
      <c r="T24" s="30">
        <v>34.62</v>
      </c>
    </row>
    <row r="25" spans="1:20">
      <c r="A25" s="26" t="s">
        <v>58</v>
      </c>
      <c r="B25" s="26" t="s">
        <v>22</v>
      </c>
      <c r="C25" s="26">
        <v>201610</v>
      </c>
      <c r="D25" s="26" t="s">
        <v>112</v>
      </c>
      <c r="E25" s="26" t="s">
        <v>149</v>
      </c>
      <c r="F25" s="26" t="s">
        <v>145</v>
      </c>
      <c r="G25" s="26">
        <v>1</v>
      </c>
      <c r="H25" s="26">
        <v>17</v>
      </c>
      <c r="I25" s="26">
        <v>17</v>
      </c>
      <c r="J25" s="26">
        <v>17</v>
      </c>
      <c r="K25" s="26">
        <v>17</v>
      </c>
      <c r="L25" s="32">
        <v>1</v>
      </c>
      <c r="M25" s="26">
        <v>17</v>
      </c>
      <c r="N25" s="32">
        <v>1</v>
      </c>
      <c r="O25" s="26">
        <v>2.25</v>
      </c>
      <c r="P25" s="26">
        <v>38.25</v>
      </c>
      <c r="Q25" s="26">
        <v>0.13</v>
      </c>
      <c r="R25" s="26">
        <v>294.23</v>
      </c>
      <c r="S25" s="26">
        <v>1.16</v>
      </c>
      <c r="T25" s="26">
        <v>32.97</v>
      </c>
    </row>
    <row r="26" spans="1:20">
      <c r="A26" s="30" t="s">
        <v>58</v>
      </c>
      <c r="B26" s="30" t="s">
        <v>22</v>
      </c>
      <c r="C26" s="30">
        <v>201610</v>
      </c>
      <c r="D26" s="30" t="s">
        <v>112</v>
      </c>
      <c r="E26" s="30" t="s">
        <v>149</v>
      </c>
      <c r="F26" s="30" t="s">
        <v>144</v>
      </c>
      <c r="G26" s="30">
        <v>1</v>
      </c>
      <c r="H26" s="30">
        <v>10</v>
      </c>
      <c r="I26" s="30">
        <v>13</v>
      </c>
      <c r="J26" s="30">
        <v>13</v>
      </c>
      <c r="K26" s="30">
        <v>10</v>
      </c>
      <c r="L26" s="31">
        <v>0.76923</v>
      </c>
      <c r="M26" s="30">
        <v>13</v>
      </c>
      <c r="N26" s="31">
        <v>1</v>
      </c>
      <c r="O26" s="30">
        <v>2.25</v>
      </c>
      <c r="P26" s="30">
        <v>29.25</v>
      </c>
      <c r="Q26" s="30">
        <v>0.13</v>
      </c>
      <c r="R26" s="30">
        <v>225</v>
      </c>
      <c r="S26" s="30">
        <v>0.85</v>
      </c>
      <c r="T26" s="30">
        <v>34.41</v>
      </c>
    </row>
    <row r="27" spans="1:20">
      <c r="A27" s="26" t="s">
        <v>59</v>
      </c>
      <c r="B27" s="26" t="s">
        <v>26</v>
      </c>
      <c r="C27" s="26">
        <v>201710</v>
      </c>
      <c r="D27" s="26" t="s">
        <v>112</v>
      </c>
      <c r="E27" s="26" t="s">
        <v>149</v>
      </c>
      <c r="F27" s="26" t="s">
        <v>144</v>
      </c>
      <c r="G27" s="26">
        <v>2</v>
      </c>
      <c r="H27" s="26">
        <v>17</v>
      </c>
      <c r="I27" s="26">
        <v>21</v>
      </c>
      <c r="J27" s="26">
        <v>23</v>
      </c>
      <c r="K27" s="26">
        <v>17</v>
      </c>
      <c r="L27" s="32">
        <v>0.73913</v>
      </c>
      <c r="M27" s="26">
        <v>21</v>
      </c>
      <c r="N27" s="32">
        <v>0.91304</v>
      </c>
      <c r="O27" s="26">
        <v>2.25</v>
      </c>
      <c r="P27" s="26">
        <v>51.75</v>
      </c>
      <c r="Q27" s="26">
        <v>0.27</v>
      </c>
      <c r="R27" s="26">
        <v>191.67</v>
      </c>
      <c r="S27" s="26">
        <v>1.53</v>
      </c>
      <c r="T27" s="26">
        <v>33.82</v>
      </c>
    </row>
    <row r="28" spans="1:20">
      <c r="A28" s="30" t="s">
        <v>57</v>
      </c>
      <c r="B28" s="30" t="s">
        <v>20</v>
      </c>
      <c r="C28" s="30">
        <v>201520</v>
      </c>
      <c r="D28" s="30" t="s">
        <v>112</v>
      </c>
      <c r="E28" s="30" t="s">
        <v>150</v>
      </c>
      <c r="F28" s="30" t="s">
        <v>145</v>
      </c>
      <c r="G28" s="30">
        <v>1</v>
      </c>
      <c r="H28" s="30">
        <v>17</v>
      </c>
      <c r="I28" s="30">
        <v>22</v>
      </c>
      <c r="J28" s="30">
        <v>23</v>
      </c>
      <c r="K28" s="30">
        <v>17</v>
      </c>
      <c r="L28" s="31">
        <v>0.73913</v>
      </c>
      <c r="M28" s="30">
        <v>22</v>
      </c>
      <c r="N28" s="31">
        <v>0.95652</v>
      </c>
      <c r="O28" s="30">
        <v>5.625</v>
      </c>
      <c r="P28" s="30">
        <v>129.375</v>
      </c>
      <c r="Q28" s="30">
        <v>0.33</v>
      </c>
      <c r="R28" s="30">
        <v>392.05</v>
      </c>
      <c r="S28" s="30">
        <v>3.71</v>
      </c>
      <c r="T28" s="30">
        <v>34.87</v>
      </c>
    </row>
    <row r="29" spans="1:20">
      <c r="A29" s="26" t="s">
        <v>58</v>
      </c>
      <c r="B29" s="26" t="s">
        <v>22</v>
      </c>
      <c r="C29" s="26">
        <v>201610</v>
      </c>
      <c r="D29" s="26" t="s">
        <v>112</v>
      </c>
      <c r="E29" s="26" t="s">
        <v>150</v>
      </c>
      <c r="F29" s="26" t="s">
        <v>145</v>
      </c>
      <c r="G29" s="26">
        <v>1</v>
      </c>
      <c r="H29" s="26">
        <v>23</v>
      </c>
      <c r="I29" s="26">
        <v>23</v>
      </c>
      <c r="J29" s="26">
        <v>23</v>
      </c>
      <c r="K29" s="26">
        <v>23</v>
      </c>
      <c r="L29" s="32">
        <v>1</v>
      </c>
      <c r="M29" s="26">
        <v>23</v>
      </c>
      <c r="N29" s="32">
        <v>1</v>
      </c>
      <c r="O29" s="26">
        <v>5.625</v>
      </c>
      <c r="P29" s="26">
        <v>129.375</v>
      </c>
      <c r="Q29" s="26">
        <v>0.33</v>
      </c>
      <c r="R29" s="26">
        <v>392.05</v>
      </c>
      <c r="S29" s="26">
        <v>3.71</v>
      </c>
      <c r="T29" s="26">
        <v>34.87</v>
      </c>
    </row>
    <row r="30" spans="1:20">
      <c r="A30" s="30" t="s">
        <v>59</v>
      </c>
      <c r="B30" s="30" t="s">
        <v>26</v>
      </c>
      <c r="C30" s="30">
        <v>201710</v>
      </c>
      <c r="D30" s="30" t="s">
        <v>112</v>
      </c>
      <c r="E30" s="30" t="s">
        <v>150</v>
      </c>
      <c r="F30" s="30" t="s">
        <v>145</v>
      </c>
      <c r="G30" s="30">
        <v>1</v>
      </c>
      <c r="H30" s="30">
        <v>17</v>
      </c>
      <c r="I30" s="30">
        <v>19</v>
      </c>
      <c r="J30" s="30">
        <v>20</v>
      </c>
      <c r="K30" s="30">
        <v>17</v>
      </c>
      <c r="L30" s="31">
        <v>0.85</v>
      </c>
      <c r="M30" s="30">
        <v>19</v>
      </c>
      <c r="N30" s="31">
        <v>0.95</v>
      </c>
      <c r="O30" s="30">
        <v>5.625</v>
      </c>
      <c r="P30" s="30">
        <v>112.5</v>
      </c>
      <c r="Q30" s="30">
        <v>0.33</v>
      </c>
      <c r="R30" s="30">
        <v>340.91</v>
      </c>
      <c r="S30" s="30">
        <v>3.23</v>
      </c>
      <c r="T30" s="30">
        <v>34.83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0"/>
  <mergeCells>
    <mergeCell ref="A1:T1"/>
    <mergeCell ref="A2:T2"/>
    <mergeCell ref="A3:T3"/>
  </mergeCells>
  <conditionalFormatting sqref="L6:L30">
    <cfRule type="cellIs" dxfId="0" priority="1" operator="lessThan">
      <formula>0.7</formula>
    </cfRule>
  </conditionalFormatting>
  <conditionalFormatting sqref="N6:N30">
    <cfRule type="cellIs" dxfId="1" priority="2" operator="lessThan">
      <formula>0.86</formula>
    </cfRule>
  </conditionalFormatting>
  <conditionalFormatting sqref="R6:R30">
    <cfRule type="cellIs" dxfId="2" priority="3" operator="lessThan">
      <formula>565</formula>
    </cfRule>
  </conditionalFormatting>
  <conditionalFormatting sqref="R6:R3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ACR&amp;RPrinted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2017-08-11T23:45:21+02:00</dcterms:created>
  <dcterms:modified xsi:type="dcterms:W3CDTF">2017-08-11T23:45:21+02:00</dcterms:modified>
  <dc:title>2017-2018 IVC Research Report for ACR</dc:title>
  <dc:description>ACR Specific Report Generated from Banner Data.</dc:description>
  <dc:subject>2017-2018 IVC Research Report for ACR</dc:subject>
  <cp:keywords/>
  <cp:category/>
</cp:coreProperties>
</file>