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<sst xmlns="http://schemas.openxmlformats.org/spreadsheetml/2006/main" uniqueCount="114">
  <si>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Mathematics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</si>
  <si>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</si>
  <si>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</si>
  <si>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</si>
  <si>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</si>
  <si>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</si>
  <si>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</si>
  <si>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</si>
  <si>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</si>
  <si>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</si>
  <si>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</si>
  <si>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</si>
  <si>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</si>
  <si>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</si>
  <si>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</si>
  <si>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</si>
  <si>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</si>
  <si>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</si>
  <si>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</si>
  <si>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</si>
  <si>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</si>
  <si>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</si>
  <si>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</si>
  <si>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</si>
  <si>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</si>
  <si>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</si>
  <si>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</si>
  <si>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</si>
  <si>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</si>
  <si>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</si>
  <si>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</si>
  <si>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</si>
  <si>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</si>
  <si>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</si>
  <si>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</si>
  <si>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</si>
  <si>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</si>
  <si>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</si>
  <si>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</si>
  <si>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</si>
  <si>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</si>
  <si>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</si>
  <si>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</si>
  <si>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</si>
  <si>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</si>
  <si>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</si>
  <si>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</si>
  <si>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</si>
  <si>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</si>
  <si>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</si>
  <si>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</si>
  <si>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</si>
  <si>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</si>
  <si>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</si>
  <si>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</si>
  <si>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</si>
  <si>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</si>
  <si>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</si>
  <si>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</si>
  <si>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</si>
  <si>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</si>
  <si>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</si>
  <si>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</si>
  <si>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</si>
  <si>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</si>
  <si>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</si>
  <si>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MATH</t>
  </si>
  <si>
    <t>AS</t>
  </si>
  <si>
    <t>MATH-AS</t>
  </si>
  <si>
    <t>2012-2013</t>
  </si>
  <si>
    <t>MTH</t>
  </si>
  <si>
    <t>AS-T</t>
  </si>
  <si>
    <t>MATH-AS-T</t>
  </si>
  <si>
    <t>Mathematics for Transfer</t>
  </si>
  <si>
    <t>2013-2014</t>
  </si>
  <si>
    <t>AST/IG</t>
  </si>
  <si>
    <t>MATH-AST/IG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</si>
  <si>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</si>
  <si>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</si>
  <si>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</si>
  <si>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</si>
  <si>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</si>
  <si>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</si>
  <si>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</si>
  <si>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</si>
  <si>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</si>
  <si>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</si>
  <si>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</si>
  <si>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</si>
  <si>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</si>
  <si>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</si>
  <si>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</si>
  <si>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</si>
  <si>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</si>
  <si>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</si>
  <si>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</si>
  <si>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</si>
  <si>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</si>
  <si>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MA</t>
  </si>
  <si>
    <t>MA070</t>
  </si>
  <si>
    <t>ex_day</t>
  </si>
  <si>
    <t>MA072</t>
  </si>
  <si>
    <t>MA080</t>
  </si>
  <si>
    <t>MA082</t>
  </si>
  <si>
    <t>MA084</t>
  </si>
  <si>
    <t>day</t>
  </si>
  <si>
    <t>MA086</t>
  </si>
  <si>
    <t>CRN</t>
  </si>
  <si>
    <t>DURATION</t>
  </si>
  <si>
    <t>INSTRUCTOR</t>
  </si>
  <si>
    <t>AVG_GPA</t>
  </si>
  <si>
    <t>Short Term</t>
  </si>
  <si>
    <t>Paz-Gilbert</t>
  </si>
  <si>
    <t>Trejo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</si>
</sst>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81</v>
      </c>
      <c r="B1" s="22" t="s">
        <v>82</v>
      </c>
      <c r="C1" s="22" t="s">
        <v>107</v>
      </c>
      <c r="D1" t="s">
        <v>83</v>
      </c>
      <c r="E1" t="s">
        <v>84</v>
      </c>
      <c r="F1" t="s">
        <v>85</v>
      </c>
      <c r="G1" t="s">
        <v>108</v>
      </c>
      <c r="H1" t="s">
        <v>109</v>
      </c>
      <c r="I1" s="22" t="s">
        <v>87</v>
      </c>
      <c r="J1" s="22" t="s">
        <v>88</v>
      </c>
      <c r="K1" s="22" t="s">
        <v>89</v>
      </c>
      <c r="L1" s="22" t="s">
        <v>90</v>
      </c>
      <c r="M1" s="22" t="s">
        <v>91</v>
      </c>
      <c r="N1" s="22" t="s">
        <v>110</v>
      </c>
      <c r="O1" s="22" t="s">
        <v>92</v>
      </c>
      <c r="P1" s="22" t="s">
        <v>94</v>
      </c>
      <c r="Q1" s="22" t="s">
        <v>95</v>
      </c>
      <c r="R1" s="22" t="s">
        <v>96</v>
      </c>
    </row>
    <row r="2" spans="1:18">
      <c r="A2" s="23" t="s">
        <v>21</v>
      </c>
      <c r="B2" s="23">
        <v>201610</v>
      </c>
      <c r="C2" s="23">
        <v>10844</v>
      </c>
      <c r="D2" s="23" t="s">
        <v>98</v>
      </c>
      <c r="E2" s="23" t="s">
        <v>99</v>
      </c>
      <c r="F2" s="23" t="s">
        <v>100</v>
      </c>
      <c r="G2" s="23" t="s">
        <v>111</v>
      </c>
      <c r="H2" s="23" t="s">
        <v>112</v>
      </c>
      <c r="I2" s="23">
        <v>37</v>
      </c>
      <c r="J2" s="23">
        <v>37</v>
      </c>
      <c r="K2" s="23">
        <v>38</v>
      </c>
      <c r="L2" s="26">
        <v>0.9737</v>
      </c>
      <c r="M2" s="26">
        <v>0.9737</v>
      </c>
      <c r="N2" s="23">
        <v>3.32</v>
      </c>
      <c r="O2" s="23">
        <v>5.063</v>
      </c>
      <c r="P2" s="23">
        <v>0.3</v>
      </c>
      <c r="Q2" s="23">
        <v>641.25</v>
      </c>
      <c r="R2" s="23">
        <v>5.16</v>
      </c>
    </row>
    <row r="3" spans="1:18">
      <c r="A3" t="s">
        <v>21</v>
      </c>
      <c r="B3">
        <v>201610</v>
      </c>
      <c r="C3">
        <v>10845</v>
      </c>
      <c r="D3" t="s">
        <v>98</v>
      </c>
      <c r="E3" t="s">
        <v>101</v>
      </c>
      <c r="F3" t="s">
        <v>100</v>
      </c>
      <c r="G3" t="s">
        <v>111</v>
      </c>
      <c r="H3" t="s">
        <v>112</v>
      </c>
      <c r="I3">
        <v>37</v>
      </c>
      <c r="J3">
        <v>37</v>
      </c>
      <c r="K3">
        <v>37</v>
      </c>
      <c r="L3" s="10">
        <v>1</v>
      </c>
      <c r="M3" s="10">
        <v>1</v>
      </c>
      <c r="N3">
        <v>3.24</v>
      </c>
      <c r="O3">
        <v>5.063</v>
      </c>
      <c r="P3">
        <v>0.3</v>
      </c>
      <c r="Q3">
        <v>624.38</v>
      </c>
      <c r="R3">
        <v>5.05</v>
      </c>
    </row>
    <row r="4" spans="1:18">
      <c r="A4" s="23" t="s">
        <v>22</v>
      </c>
      <c r="B4" s="23">
        <v>201620</v>
      </c>
      <c r="C4" s="23">
        <v>20906</v>
      </c>
      <c r="D4" s="23" t="s">
        <v>98</v>
      </c>
      <c r="E4" s="23" t="s">
        <v>102</v>
      </c>
      <c r="F4" s="23" t="s">
        <v>100</v>
      </c>
      <c r="G4" s="23" t="s">
        <v>111</v>
      </c>
      <c r="H4" s="23" t="s">
        <v>113</v>
      </c>
      <c r="I4" s="23">
        <v>40</v>
      </c>
      <c r="J4" s="23">
        <v>40</v>
      </c>
      <c r="K4" s="23">
        <v>40</v>
      </c>
      <c r="L4" s="26">
        <v>1</v>
      </c>
      <c r="M4" s="26">
        <v>1</v>
      </c>
      <c r="N4" s="23">
        <v>3.03</v>
      </c>
      <c r="O4" s="23">
        <v>5.063</v>
      </c>
      <c r="P4" s="23">
        <v>0.44</v>
      </c>
      <c r="Q4" s="23">
        <v>460.23</v>
      </c>
      <c r="R4" s="23">
        <v>6.17</v>
      </c>
    </row>
    <row r="5" spans="1:18">
      <c r="A5" t="s">
        <v>22</v>
      </c>
      <c r="B5">
        <v>201620</v>
      </c>
      <c r="C5">
        <v>20907</v>
      </c>
      <c r="D5" t="s">
        <v>98</v>
      </c>
      <c r="E5" t="s">
        <v>103</v>
      </c>
      <c r="F5" t="s">
        <v>100</v>
      </c>
      <c r="G5" t="s">
        <v>111</v>
      </c>
      <c r="H5" t="s">
        <v>113</v>
      </c>
      <c r="I5">
        <v>41</v>
      </c>
      <c r="J5">
        <v>41</v>
      </c>
      <c r="K5">
        <v>41</v>
      </c>
      <c r="L5" s="10">
        <v>1</v>
      </c>
      <c r="M5" s="10">
        <v>1</v>
      </c>
      <c r="N5">
        <v>3.12</v>
      </c>
      <c r="O5">
        <v>5.063</v>
      </c>
      <c r="P5">
        <v>0.43</v>
      </c>
      <c r="Q5">
        <v>482.7</v>
      </c>
      <c r="R5">
        <v>6.23</v>
      </c>
    </row>
    <row r="6" spans="1:18">
      <c r="A6" s="23" t="s">
        <v>21</v>
      </c>
      <c r="B6" s="23">
        <v>201610</v>
      </c>
      <c r="C6" s="23">
        <v>10846</v>
      </c>
      <c r="D6" s="23" t="s">
        <v>98</v>
      </c>
      <c r="E6" s="23" t="s">
        <v>104</v>
      </c>
      <c r="F6" s="23" t="s">
        <v>105</v>
      </c>
      <c r="G6" s="23" t="s">
        <v>111</v>
      </c>
      <c r="H6" s="23" t="s">
        <v>113</v>
      </c>
      <c r="I6" s="23">
        <v>36</v>
      </c>
      <c r="J6" s="23">
        <v>37</v>
      </c>
      <c r="K6" s="23">
        <v>37</v>
      </c>
      <c r="L6" s="26">
        <v>0.973</v>
      </c>
      <c r="M6" s="26">
        <v>1</v>
      </c>
      <c r="N6" s="23">
        <v>3.32</v>
      </c>
      <c r="O6" s="23">
        <v>5.063</v>
      </c>
      <c r="P6" s="23">
        <v>0.43</v>
      </c>
      <c r="Q6" s="23">
        <v>435.61</v>
      </c>
      <c r="R6" s="23">
        <v>5.71</v>
      </c>
    </row>
    <row r="7" spans="1:18">
      <c r="A7" t="s">
        <v>21</v>
      </c>
      <c r="B7">
        <v>201610</v>
      </c>
      <c r="C7">
        <v>10847</v>
      </c>
      <c r="D7" t="s">
        <v>98</v>
      </c>
      <c r="E7" t="s">
        <v>106</v>
      </c>
      <c r="F7" t="s">
        <v>100</v>
      </c>
      <c r="G7" t="s">
        <v>111</v>
      </c>
      <c r="H7" t="s">
        <v>113</v>
      </c>
      <c r="I7">
        <v>36</v>
      </c>
      <c r="J7">
        <v>36</v>
      </c>
      <c r="K7">
        <v>37</v>
      </c>
      <c r="L7" s="10">
        <v>0.973</v>
      </c>
      <c r="M7" s="10">
        <v>0.973</v>
      </c>
      <c r="N7">
        <v>3.89</v>
      </c>
      <c r="O7">
        <v>6.75</v>
      </c>
      <c r="P7">
        <v>0.4</v>
      </c>
      <c r="Q7">
        <v>624.38</v>
      </c>
      <c r="R7">
        <v>7.28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1.06</v>
      </c>
      <c r="D10" s="12">
        <v>37</v>
      </c>
      <c r="E10" s="12">
        <v>35</v>
      </c>
      <c r="F10" s="12">
        <v>3</v>
      </c>
      <c r="G10" s="13">
        <v>1.33</v>
      </c>
      <c r="H10" s="12">
        <v>112</v>
      </c>
      <c r="I10" s="12">
        <v>84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2</v>
      </c>
      <c r="G11" s="14">
        <v>1.45</v>
      </c>
      <c r="H11" s="11">
        <v>81</v>
      </c>
      <c r="I11" s="11">
        <v>56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0</v>
      </c>
      <c r="C12" s="13">
        <v>0</v>
      </c>
      <c r="D12" s="12">
        <v>0</v>
      </c>
      <c r="E12" s="12">
        <v>0</v>
      </c>
      <c r="F12" s="12">
        <v>4</v>
      </c>
      <c r="G12" s="13">
        <v>1.28</v>
      </c>
      <c r="H12" s="12">
        <v>153</v>
      </c>
      <c r="I12" s="12">
        <v>120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0</v>
      </c>
      <c r="C13" s="14">
        <v>0</v>
      </c>
      <c r="D13" s="11">
        <v>0</v>
      </c>
      <c r="E13" s="11">
        <v>0</v>
      </c>
      <c r="F13" s="11">
        <v>2</v>
      </c>
      <c r="G13" s="14">
        <v>0</v>
      </c>
      <c r="H13" s="11">
        <v>0</v>
      </c>
      <c r="I13" s="11">
        <v>60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J11" sqref="J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21</v>
      </c>
      <c r="B5" s="11">
        <v>581.41</v>
      </c>
    </row>
    <row r="6" spans="1:10">
      <c r="A6" s="11" t="s">
        <v>22</v>
      </c>
      <c r="B6" s="12">
        <v>471.47</v>
      </c>
    </row>
    <row r="7" spans="1:10">
      <c r="A7" s="11" t="s">
        <v>23</v>
      </c>
      <c r="B7" s="11">
        <v>688.71</v>
      </c>
    </row>
    <row r="8" spans="1:10">
      <c r="A8" s="15" t="s">
        <v>29</v>
      </c>
      <c r="B8" s="16" t="str">
        <f>ROUND(AVERAGE(B5:B7), 2)</f>
        <v>0</v>
      </c>
    </row>
    <row r="10" spans="1:10">
      <c r="A10" s="18" t="s">
        <v>30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>
      <c r="A11" s="18" t="s">
        <v>31</v>
      </c>
      <c r="B11" s="19"/>
      <c r="C11" s="19"/>
      <c r="D11" s="19"/>
      <c r="E11" s="19"/>
      <c r="F11" s="19"/>
      <c r="G11" s="19"/>
      <c r="H11" s="19"/>
      <c r="I11" s="19"/>
      <c r="J11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0:J10"/>
    <mergeCell ref="A11:J1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8"/>
  <sheetViews>
    <sheetView tabSelected="0" workbookViewId="0" showGridLines="true" showRowColHeaders="1">
      <selection activeCell="J8" sqref="J8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21</v>
      </c>
      <c r="B6" s="12">
        <v>37</v>
      </c>
      <c r="C6" s="13">
        <v>0.973</v>
      </c>
      <c r="D6" s="13">
        <v>1</v>
      </c>
      <c r="E6" s="12">
        <v>112</v>
      </c>
      <c r="F6" s="13">
        <v>0.9821</v>
      </c>
      <c r="G6" s="13">
        <v>0.9821</v>
      </c>
      <c r="H6" s="12">
        <v>0</v>
      </c>
      <c r="I6" s="13">
        <v>0</v>
      </c>
      <c r="J6" s="13">
        <v>0</v>
      </c>
    </row>
    <row r="7" spans="1:10">
      <c r="A7" s="11" t="s">
        <v>22</v>
      </c>
      <c r="B7" s="11">
        <v>0</v>
      </c>
      <c r="C7" s="14">
        <v>0</v>
      </c>
      <c r="D7" s="14">
        <v>0</v>
      </c>
      <c r="E7" s="11">
        <v>81</v>
      </c>
      <c r="F7" s="14">
        <v>1</v>
      </c>
      <c r="G7" s="14">
        <v>1</v>
      </c>
      <c r="H7" s="11">
        <v>0</v>
      </c>
      <c r="I7" s="14">
        <v>0</v>
      </c>
      <c r="J7" s="14">
        <v>0</v>
      </c>
    </row>
    <row r="8" spans="1:10">
      <c r="A8" s="15" t="s">
        <v>25</v>
      </c>
      <c r="B8" s="16" t="str">
        <f>SUM(B6:B7)</f>
        <v>0</v>
      </c>
      <c r="C8" s="17" t="str">
        <f>IF(B8=0, "", ((B6*C6)+(B7*C7))/B8)</f>
        <v>0</v>
      </c>
      <c r="D8" s="17" t="str">
        <f>IF(B8=0, "", ((B6*D6)+(B7*D7))/B8)</f>
        <v>0</v>
      </c>
      <c r="E8" s="16" t="str">
        <f>SUM(E6:E7)</f>
        <v>0</v>
      </c>
      <c r="F8" s="17" t="str">
        <f>IF(E8=0, "", ((E6*F6)+(E7*F7))/E8)</f>
        <v>0</v>
      </c>
      <c r="G8" s="17" t="str">
        <f>IF(E8=0, "", ((E6*G6)+(E7*G7))/E8)</f>
        <v>0</v>
      </c>
      <c r="H8" s="16" t="str">
        <f>SUM(H6:H7)</f>
        <v>0</v>
      </c>
      <c r="I8" s="17" t="str">
        <f>IF(H8=0, "", ((H6*I6)+(H7*I7))/H8)</f>
        <v>0</v>
      </c>
      <c r="J8" s="17" t="str">
        <f>IF(H8=0, "", ((H6*J6)+(H7*J7))/H8)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20"/>
      <c r="C6" s="21"/>
      <c r="D6" s="21"/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  <c r="K6" s="20"/>
      <c r="L6" s="21"/>
      <c r="M6" s="21"/>
      <c r="N6" s="12">
        <v>0</v>
      </c>
      <c r="O6" s="13">
        <v>0</v>
      </c>
      <c r="P6" s="13">
        <v>0</v>
      </c>
    </row>
    <row r="7" spans="1:16">
      <c r="A7" s="20" t="s">
        <v>18</v>
      </c>
      <c r="B7" s="20"/>
      <c r="C7" s="21"/>
      <c r="D7" s="21"/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  <c r="K7" s="20"/>
      <c r="L7" s="21"/>
      <c r="M7" s="21"/>
      <c r="N7" s="11">
        <v>0</v>
      </c>
      <c r="O7" s="14">
        <v>0</v>
      </c>
      <c r="P7" s="14">
        <v>0</v>
      </c>
    </row>
    <row r="8" spans="1:16">
      <c r="A8" s="20" t="s">
        <v>19</v>
      </c>
      <c r="B8" s="20"/>
      <c r="C8" s="21"/>
      <c r="D8" s="21"/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20"/>
      <c r="L8" s="21"/>
      <c r="M8" s="21"/>
      <c r="N8" s="12">
        <v>0</v>
      </c>
      <c r="O8" s="13">
        <v>0</v>
      </c>
      <c r="P8" s="13">
        <v>0</v>
      </c>
    </row>
    <row r="9" spans="1:16">
      <c r="A9" s="20" t="s">
        <v>20</v>
      </c>
      <c r="B9" s="20"/>
      <c r="C9" s="21"/>
      <c r="D9" s="21"/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0</v>
      </c>
      <c r="O9" s="14">
        <v>0</v>
      </c>
      <c r="P9" s="14">
        <v>0</v>
      </c>
    </row>
    <row r="10" spans="1:16">
      <c r="A10" s="20" t="s">
        <v>21</v>
      </c>
      <c r="B10" s="20"/>
      <c r="C10" s="21"/>
      <c r="D10" s="21"/>
      <c r="E10" s="12">
        <v>122</v>
      </c>
      <c r="F10" s="13">
        <v>0.9754</v>
      </c>
      <c r="G10" s="13">
        <v>0.9836</v>
      </c>
      <c r="H10" s="12">
        <v>4</v>
      </c>
      <c r="I10" s="13">
        <v>1</v>
      </c>
      <c r="J10" s="13">
        <v>1</v>
      </c>
      <c r="K10" s="20"/>
      <c r="L10" s="21"/>
      <c r="M10" s="21"/>
      <c r="N10" s="12">
        <v>23</v>
      </c>
      <c r="O10" s="13">
        <v>1</v>
      </c>
      <c r="P10" s="13">
        <v>1</v>
      </c>
    </row>
    <row r="11" spans="1:16">
      <c r="A11" s="20" t="s">
        <v>22</v>
      </c>
      <c r="B11" s="20"/>
      <c r="C11" s="21"/>
      <c r="D11" s="21"/>
      <c r="E11" s="11">
        <v>58</v>
      </c>
      <c r="F11" s="14">
        <v>1</v>
      </c>
      <c r="G11" s="14">
        <v>1</v>
      </c>
      <c r="H11" s="11">
        <v>4</v>
      </c>
      <c r="I11" s="14">
        <v>1</v>
      </c>
      <c r="J11" s="14">
        <v>1</v>
      </c>
      <c r="K11" s="20"/>
      <c r="L11" s="21"/>
      <c r="M11" s="21"/>
      <c r="N11" s="11">
        <v>19</v>
      </c>
      <c r="O11" s="14">
        <v>1</v>
      </c>
      <c r="P11" s="14">
        <v>1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  <c r="K6" s="12">
        <v>0</v>
      </c>
      <c r="L6" s="13">
        <v>0</v>
      </c>
      <c r="M6" s="13">
        <v>0</v>
      </c>
      <c r="N6" s="12">
        <v>0</v>
      </c>
      <c r="O6" s="13">
        <v>0</v>
      </c>
      <c r="P6" s="13">
        <v>0</v>
      </c>
      <c r="Q6" s="12">
        <v>0</v>
      </c>
      <c r="R6" s="13">
        <v>0</v>
      </c>
      <c r="S6" s="13">
        <v>0</v>
      </c>
      <c r="T6" s="12">
        <v>0</v>
      </c>
      <c r="U6" s="13">
        <v>0</v>
      </c>
      <c r="V6" s="13">
        <v>0</v>
      </c>
    </row>
    <row r="7" spans="1:22">
      <c r="A7" s="20" t="s">
        <v>18</v>
      </c>
      <c r="B7" s="11">
        <v>0</v>
      </c>
      <c r="C7" s="14">
        <v>0</v>
      </c>
      <c r="D7" s="14">
        <v>0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0</v>
      </c>
      <c r="O7" s="14">
        <v>0</v>
      </c>
      <c r="P7" s="14">
        <v>0</v>
      </c>
      <c r="Q7" s="11">
        <v>0</v>
      </c>
      <c r="R7" s="14">
        <v>0</v>
      </c>
      <c r="S7" s="14">
        <v>0</v>
      </c>
      <c r="T7" s="11">
        <v>0</v>
      </c>
      <c r="U7" s="14">
        <v>0</v>
      </c>
      <c r="V7" s="14">
        <v>0</v>
      </c>
    </row>
    <row r="8" spans="1:22">
      <c r="A8" s="20" t="s">
        <v>19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0</v>
      </c>
      <c r="O8" s="13">
        <v>0</v>
      </c>
      <c r="P8" s="13">
        <v>0</v>
      </c>
      <c r="Q8" s="12">
        <v>0</v>
      </c>
      <c r="R8" s="13">
        <v>0</v>
      </c>
      <c r="S8" s="13">
        <v>0</v>
      </c>
      <c r="T8" s="12">
        <v>0</v>
      </c>
      <c r="U8" s="13">
        <v>0</v>
      </c>
      <c r="V8" s="13">
        <v>0</v>
      </c>
    </row>
    <row r="9" spans="1:22">
      <c r="A9" s="20" t="s">
        <v>20</v>
      </c>
      <c r="B9" s="11">
        <v>0</v>
      </c>
      <c r="C9" s="14">
        <v>0</v>
      </c>
      <c r="D9" s="14">
        <v>0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0</v>
      </c>
      <c r="O9" s="14">
        <v>0</v>
      </c>
      <c r="P9" s="14">
        <v>0</v>
      </c>
      <c r="Q9" s="11">
        <v>0</v>
      </c>
      <c r="R9" s="14">
        <v>0</v>
      </c>
      <c r="S9" s="14">
        <v>0</v>
      </c>
      <c r="T9" s="11">
        <v>0</v>
      </c>
      <c r="U9" s="14">
        <v>0</v>
      </c>
      <c r="V9" s="14">
        <v>0</v>
      </c>
    </row>
    <row r="10" spans="1:22">
      <c r="A10" s="20" t="s">
        <v>21</v>
      </c>
      <c r="B10" s="12">
        <v>2</v>
      </c>
      <c r="C10" s="13">
        <v>1</v>
      </c>
      <c r="D10" s="13">
        <v>1</v>
      </c>
      <c r="E10" s="12">
        <v>65</v>
      </c>
      <c r="F10" s="13">
        <v>0.9846</v>
      </c>
      <c r="G10" s="13">
        <v>0.9846</v>
      </c>
      <c r="H10" s="12">
        <v>21</v>
      </c>
      <c r="I10" s="13">
        <v>1</v>
      </c>
      <c r="J10" s="13">
        <v>1</v>
      </c>
      <c r="K10" s="12">
        <v>19</v>
      </c>
      <c r="L10" s="13">
        <v>0.9474</v>
      </c>
      <c r="M10" s="13">
        <v>0.9474</v>
      </c>
      <c r="N10" s="12">
        <v>10</v>
      </c>
      <c r="O10" s="13">
        <v>0.9</v>
      </c>
      <c r="P10" s="13">
        <v>1</v>
      </c>
      <c r="Q10" s="12">
        <v>30</v>
      </c>
      <c r="R10" s="13">
        <v>1</v>
      </c>
      <c r="S10" s="13">
        <v>1</v>
      </c>
      <c r="T10" s="12">
        <v>2</v>
      </c>
      <c r="U10" s="13">
        <v>1</v>
      </c>
      <c r="V10" s="13">
        <v>1</v>
      </c>
    </row>
    <row r="11" spans="1:22">
      <c r="A11" s="20" t="s">
        <v>22</v>
      </c>
      <c r="B11" s="11">
        <v>2</v>
      </c>
      <c r="C11" s="14">
        <v>1</v>
      </c>
      <c r="D11" s="14">
        <v>1</v>
      </c>
      <c r="E11" s="11">
        <v>42</v>
      </c>
      <c r="F11" s="14">
        <v>1</v>
      </c>
      <c r="G11" s="14">
        <v>1</v>
      </c>
      <c r="H11" s="11">
        <v>12</v>
      </c>
      <c r="I11" s="14">
        <v>1</v>
      </c>
      <c r="J11" s="14">
        <v>1</v>
      </c>
      <c r="K11" s="11">
        <v>7</v>
      </c>
      <c r="L11" s="14">
        <v>1</v>
      </c>
      <c r="M11" s="14">
        <v>1</v>
      </c>
      <c r="N11" s="11">
        <v>2</v>
      </c>
      <c r="O11" s="14">
        <v>1</v>
      </c>
      <c r="P11" s="14">
        <v>1</v>
      </c>
      <c r="Q11" s="11">
        <v>16</v>
      </c>
      <c r="R11" s="14">
        <v>1</v>
      </c>
      <c r="S11" s="14">
        <v>1</v>
      </c>
      <c r="T11" s="11">
        <v>0</v>
      </c>
      <c r="U11" s="14">
        <v>0</v>
      </c>
      <c r="V11" s="14">
        <v>0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7"/>
  <sheetViews>
    <sheetView tabSelected="0" workbookViewId="0" showGridLines="true" showRowColHeaders="1">
      <selection activeCell="F17" sqref="F1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57</v>
      </c>
      <c r="B1" s="8"/>
      <c r="C1" s="8"/>
      <c r="D1" s="8"/>
      <c r="E1" s="8"/>
      <c r="F1" s="8"/>
    </row>
    <row r="2" spans="1:6">
      <c r="A2" s="7" t="s">
        <v>58</v>
      </c>
      <c r="B2" s="8"/>
      <c r="C2" s="8"/>
      <c r="D2" s="8"/>
      <c r="E2" s="8"/>
      <c r="F2" s="8"/>
    </row>
    <row r="4" spans="1:6">
      <c r="A4" s="9" t="s">
        <v>59</v>
      </c>
      <c r="B4" s="9" t="s">
        <v>60</v>
      </c>
      <c r="C4" s="9" t="s">
        <v>61</v>
      </c>
      <c r="D4" s="9" t="s">
        <v>62</v>
      </c>
      <c r="E4" s="9" t="s">
        <v>63</v>
      </c>
      <c r="F4" s="9" t="s">
        <v>64</v>
      </c>
    </row>
    <row r="5" spans="1:6">
      <c r="A5" s="11" t="s">
        <v>65</v>
      </c>
      <c r="B5" s="11" t="s">
        <v>66</v>
      </c>
      <c r="C5" s="11" t="s">
        <v>67</v>
      </c>
      <c r="D5" s="11" t="s">
        <v>68</v>
      </c>
      <c r="E5" s="14" t="s">
        <v>0</v>
      </c>
      <c r="F5" s="11">
        <v>11</v>
      </c>
    </row>
    <row r="6" spans="1:6">
      <c r="A6" s="12" t="s">
        <v>69</v>
      </c>
      <c r="B6" s="12" t="s">
        <v>66</v>
      </c>
      <c r="C6" s="12" t="s">
        <v>67</v>
      </c>
      <c r="D6" s="12" t="s">
        <v>68</v>
      </c>
      <c r="E6" s="13" t="s">
        <v>0</v>
      </c>
      <c r="F6" s="12">
        <v>13</v>
      </c>
    </row>
    <row r="7" spans="1:6">
      <c r="A7" s="11" t="s">
        <v>69</v>
      </c>
      <c r="B7" s="11" t="s">
        <v>70</v>
      </c>
      <c r="C7" s="11" t="s">
        <v>71</v>
      </c>
      <c r="D7" s="11" t="s">
        <v>72</v>
      </c>
      <c r="E7" s="14" t="s">
        <v>73</v>
      </c>
      <c r="F7" s="11">
        <v>10</v>
      </c>
    </row>
    <row r="8" spans="1:6">
      <c r="A8" s="12" t="s">
        <v>74</v>
      </c>
      <c r="B8" s="12" t="s">
        <v>66</v>
      </c>
      <c r="C8" s="12" t="s">
        <v>67</v>
      </c>
      <c r="D8" s="12" t="s">
        <v>68</v>
      </c>
      <c r="E8" s="13" t="s">
        <v>0</v>
      </c>
      <c r="F8" s="12">
        <v>9</v>
      </c>
    </row>
    <row r="9" spans="1:6">
      <c r="A9" s="11" t="s">
        <v>74</v>
      </c>
      <c r="B9" s="11" t="s">
        <v>70</v>
      </c>
      <c r="C9" s="11" t="s">
        <v>71</v>
      </c>
      <c r="D9" s="11" t="s">
        <v>72</v>
      </c>
      <c r="E9" s="14" t="s">
        <v>73</v>
      </c>
      <c r="F9" s="11">
        <v>11</v>
      </c>
    </row>
    <row r="10" spans="1:6">
      <c r="A10" s="12" t="s">
        <v>74</v>
      </c>
      <c r="B10" s="12" t="s">
        <v>70</v>
      </c>
      <c r="C10" s="12" t="s">
        <v>75</v>
      </c>
      <c r="D10" s="12" t="s">
        <v>76</v>
      </c>
      <c r="E10" s="13" t="s">
        <v>73</v>
      </c>
      <c r="F10" s="12">
        <v>5</v>
      </c>
    </row>
    <row r="11" spans="1:6">
      <c r="A11" s="11" t="s">
        <v>77</v>
      </c>
      <c r="B11" s="11" t="s">
        <v>66</v>
      </c>
      <c r="C11" s="11" t="s">
        <v>67</v>
      </c>
      <c r="D11" s="11" t="s">
        <v>68</v>
      </c>
      <c r="E11" s="14" t="s">
        <v>0</v>
      </c>
      <c r="F11" s="11">
        <v>8</v>
      </c>
    </row>
    <row r="12" spans="1:6">
      <c r="A12" s="12" t="s">
        <v>77</v>
      </c>
      <c r="B12" s="12" t="s">
        <v>70</v>
      </c>
      <c r="C12" s="12" t="s">
        <v>71</v>
      </c>
      <c r="D12" s="12" t="s">
        <v>72</v>
      </c>
      <c r="E12" s="13" t="s">
        <v>73</v>
      </c>
      <c r="F12" s="12">
        <v>10</v>
      </c>
    </row>
    <row r="13" spans="1:6">
      <c r="A13" s="11" t="s">
        <v>77</v>
      </c>
      <c r="B13" s="11" t="s">
        <v>70</v>
      </c>
      <c r="C13" s="11" t="s">
        <v>75</v>
      </c>
      <c r="D13" s="11" t="s">
        <v>76</v>
      </c>
      <c r="E13" s="14" t="s">
        <v>73</v>
      </c>
      <c r="F13" s="11">
        <v>3</v>
      </c>
    </row>
    <row r="14" spans="1:6">
      <c r="A14" s="12" t="s">
        <v>1</v>
      </c>
      <c r="B14" s="12" t="s">
        <v>66</v>
      </c>
      <c r="C14" s="12" t="s">
        <v>67</v>
      </c>
      <c r="D14" s="12" t="s">
        <v>68</v>
      </c>
      <c r="E14" s="13" t="s">
        <v>0</v>
      </c>
      <c r="F14" s="12">
        <v>13</v>
      </c>
    </row>
    <row r="15" spans="1:6">
      <c r="A15" s="11" t="s">
        <v>1</v>
      </c>
      <c r="B15" s="11" t="s">
        <v>70</v>
      </c>
      <c r="C15" s="11" t="s">
        <v>71</v>
      </c>
      <c r="D15" s="11" t="s">
        <v>72</v>
      </c>
      <c r="E15" s="14" t="s">
        <v>73</v>
      </c>
      <c r="F15" s="11">
        <v>20</v>
      </c>
    </row>
    <row r="16" spans="1:6">
      <c r="A16" s="12" t="s">
        <v>1</v>
      </c>
      <c r="B16" s="12" t="s">
        <v>70</v>
      </c>
      <c r="C16" s="12" t="s">
        <v>75</v>
      </c>
      <c r="D16" s="12" t="s">
        <v>76</v>
      </c>
      <c r="E16" s="13" t="s">
        <v>73</v>
      </c>
      <c r="F16" s="12">
        <v>4</v>
      </c>
    </row>
    <row r="17" spans="1:6">
      <c r="A17" s="24"/>
      <c r="B17" s="24"/>
      <c r="C17" s="24"/>
      <c r="D17" s="24"/>
      <c r="E17" s="25" t="s">
        <v>47</v>
      </c>
      <c r="F17" s="16" t="str">
        <f>SUM(F5:F16)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78</v>
      </c>
      <c r="C1" s="9"/>
      <c r="D1" s="9"/>
      <c r="E1" s="9" t="s">
        <v>79</v>
      </c>
      <c r="F1" s="9"/>
      <c r="G1" s="9"/>
      <c r="H1" s="9" t="s">
        <v>80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0</v>
      </c>
      <c r="C3" s="14">
        <v>0</v>
      </c>
      <c r="D3" s="14">
        <v>0</v>
      </c>
      <c r="E3" s="11">
        <v>0</v>
      </c>
      <c r="F3" s="14">
        <v>0</v>
      </c>
      <c r="G3" s="14">
        <v>0</v>
      </c>
      <c r="H3" s="20"/>
      <c r="I3" s="21"/>
      <c r="J3" s="21"/>
    </row>
    <row r="4" spans="1:10">
      <c r="A4" s="20" t="s">
        <v>18</v>
      </c>
      <c r="B4" s="12">
        <v>0</v>
      </c>
      <c r="C4" s="13">
        <v>0</v>
      </c>
      <c r="D4" s="13">
        <v>0</v>
      </c>
      <c r="E4" s="12">
        <v>0</v>
      </c>
      <c r="F4" s="13">
        <v>0</v>
      </c>
      <c r="G4" s="13">
        <v>0</v>
      </c>
      <c r="H4" s="20"/>
      <c r="I4" s="21"/>
      <c r="J4" s="21"/>
    </row>
    <row r="5" spans="1:10">
      <c r="A5" s="20" t="s">
        <v>19</v>
      </c>
      <c r="B5" s="11">
        <v>0</v>
      </c>
      <c r="C5" s="14">
        <v>0</v>
      </c>
      <c r="D5" s="14">
        <v>0</v>
      </c>
      <c r="E5" s="11">
        <v>0</v>
      </c>
      <c r="F5" s="14">
        <v>0</v>
      </c>
      <c r="G5" s="14">
        <v>0</v>
      </c>
      <c r="H5" s="20"/>
      <c r="I5" s="21"/>
      <c r="J5" s="21"/>
    </row>
    <row r="6" spans="1:10">
      <c r="A6" s="20" t="s">
        <v>20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20"/>
      <c r="I6" s="21"/>
      <c r="J6" s="21"/>
    </row>
    <row r="7" spans="1:10">
      <c r="A7" s="20" t="s">
        <v>21</v>
      </c>
      <c r="B7" s="11">
        <v>145</v>
      </c>
      <c r="C7" s="14">
        <v>0.9793</v>
      </c>
      <c r="D7" s="14">
        <v>0.9862</v>
      </c>
      <c r="E7" s="11">
        <v>4</v>
      </c>
      <c r="F7" s="14">
        <v>1</v>
      </c>
      <c r="G7" s="14">
        <v>1</v>
      </c>
      <c r="H7" s="20"/>
      <c r="I7" s="21"/>
      <c r="J7" s="21"/>
    </row>
    <row r="8" spans="1:10">
      <c r="A8" s="20" t="s">
        <v>22</v>
      </c>
      <c r="B8" s="12">
        <v>75</v>
      </c>
      <c r="C8" s="13">
        <v>1</v>
      </c>
      <c r="D8" s="13">
        <v>1</v>
      </c>
      <c r="E8" s="12">
        <v>6</v>
      </c>
      <c r="F8" s="13">
        <v>1</v>
      </c>
      <c r="G8" s="13">
        <v>1</v>
      </c>
      <c r="H8" s="20"/>
      <c r="I8" s="21"/>
      <c r="J8" s="21"/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81</v>
      </c>
      <c r="B1" s="22" t="s">
        <v>82</v>
      </c>
      <c r="C1" t="s">
        <v>83</v>
      </c>
      <c r="D1" t="s">
        <v>84</v>
      </c>
      <c r="E1" t="s">
        <v>85</v>
      </c>
      <c r="F1" s="22" t="s">
        <v>86</v>
      </c>
      <c r="G1" s="22" t="s">
        <v>87</v>
      </c>
      <c r="H1" s="22" t="s">
        <v>88</v>
      </c>
      <c r="I1" s="22" t="s">
        <v>89</v>
      </c>
      <c r="J1" s="22" t="s">
        <v>90</v>
      </c>
      <c r="K1" s="22" t="s">
        <v>91</v>
      </c>
      <c r="L1" s="22" t="s">
        <v>92</v>
      </c>
      <c r="M1" s="22" t="s">
        <v>93</v>
      </c>
      <c r="N1" s="22" t="s">
        <v>94</v>
      </c>
      <c r="O1" s="22" t="s">
        <v>95</v>
      </c>
      <c r="P1" s="22" t="s">
        <v>96</v>
      </c>
      <c r="Q1" s="22" t="s">
        <v>97</v>
      </c>
    </row>
    <row r="2" spans="1:17">
      <c r="A2" s="23" t="s">
        <v>21</v>
      </c>
      <c r="B2" s="23">
        <v>201610</v>
      </c>
      <c r="C2" s="23" t="s">
        <v>98</v>
      </c>
      <c r="D2" s="23" t="s">
        <v>99</v>
      </c>
      <c r="E2" s="23" t="s">
        <v>100</v>
      </c>
      <c r="F2" s="23">
        <v>1</v>
      </c>
      <c r="G2" s="23">
        <v>37</v>
      </c>
      <c r="H2" s="23">
        <v>37</v>
      </c>
      <c r="I2" s="23">
        <v>38</v>
      </c>
      <c r="J2" s="26">
        <v>0.9737</v>
      </c>
      <c r="K2" s="26">
        <v>0.9737</v>
      </c>
      <c r="L2" s="23">
        <v>5.063</v>
      </c>
      <c r="M2" s="23">
        <v>192.375</v>
      </c>
      <c r="N2" s="23">
        <v>0.3</v>
      </c>
      <c r="O2" s="23">
        <v>641.25</v>
      </c>
      <c r="P2" s="23">
        <v>5.16</v>
      </c>
      <c r="Q2" s="23">
        <v>37.28</v>
      </c>
    </row>
    <row r="3" spans="1:17">
      <c r="A3" t="s">
        <v>21</v>
      </c>
      <c r="B3">
        <v>201610</v>
      </c>
      <c r="C3" t="s">
        <v>98</v>
      </c>
      <c r="D3" t="s">
        <v>101</v>
      </c>
      <c r="E3" t="s">
        <v>100</v>
      </c>
      <c r="F3">
        <v>1</v>
      </c>
      <c r="G3">
        <v>37</v>
      </c>
      <c r="H3">
        <v>37</v>
      </c>
      <c r="I3">
        <v>37</v>
      </c>
      <c r="J3" s="10">
        <v>1</v>
      </c>
      <c r="K3" s="10">
        <v>1</v>
      </c>
      <c r="L3">
        <v>5.063</v>
      </c>
      <c r="M3">
        <v>187.313</v>
      </c>
      <c r="N3">
        <v>0.3</v>
      </c>
      <c r="O3">
        <v>624.38</v>
      </c>
      <c r="P3">
        <v>5.05</v>
      </c>
      <c r="Q3">
        <v>37.09</v>
      </c>
    </row>
    <row r="4" spans="1:17">
      <c r="A4" s="23" t="s">
        <v>22</v>
      </c>
      <c r="B4" s="23">
        <v>201620</v>
      </c>
      <c r="C4" s="23" t="s">
        <v>98</v>
      </c>
      <c r="D4" s="23" t="s">
        <v>102</v>
      </c>
      <c r="E4" s="23" t="s">
        <v>100</v>
      </c>
      <c r="F4" s="23">
        <v>1</v>
      </c>
      <c r="G4" s="23">
        <v>40</v>
      </c>
      <c r="H4" s="23">
        <v>40</v>
      </c>
      <c r="I4" s="23">
        <v>40</v>
      </c>
      <c r="J4" s="26">
        <v>1</v>
      </c>
      <c r="K4" s="26">
        <v>1</v>
      </c>
      <c r="L4" s="23">
        <v>5.063</v>
      </c>
      <c r="M4" s="23">
        <v>202.5</v>
      </c>
      <c r="N4" s="23">
        <v>0.44</v>
      </c>
      <c r="O4" s="23">
        <v>460.23</v>
      </c>
      <c r="P4" s="23">
        <v>6.17</v>
      </c>
      <c r="Q4" s="23">
        <v>32.82</v>
      </c>
    </row>
    <row r="5" spans="1:17">
      <c r="A5" t="s">
        <v>22</v>
      </c>
      <c r="B5">
        <v>201620</v>
      </c>
      <c r="C5" t="s">
        <v>98</v>
      </c>
      <c r="D5" t="s">
        <v>103</v>
      </c>
      <c r="E5" t="s">
        <v>100</v>
      </c>
      <c r="F5">
        <v>1</v>
      </c>
      <c r="G5">
        <v>41</v>
      </c>
      <c r="H5">
        <v>41</v>
      </c>
      <c r="I5">
        <v>41</v>
      </c>
      <c r="J5" s="10">
        <v>1</v>
      </c>
      <c r="K5" s="10">
        <v>1</v>
      </c>
      <c r="L5">
        <v>5.063</v>
      </c>
      <c r="M5">
        <v>207.563</v>
      </c>
      <c r="N5">
        <v>0.43</v>
      </c>
      <c r="O5">
        <v>482.7</v>
      </c>
      <c r="P5">
        <v>6.23</v>
      </c>
      <c r="Q5">
        <v>33.32</v>
      </c>
    </row>
    <row r="6" spans="1:17">
      <c r="A6" s="23" t="s">
        <v>21</v>
      </c>
      <c r="B6" s="23">
        <v>201610</v>
      </c>
      <c r="C6" s="23" t="s">
        <v>98</v>
      </c>
      <c r="D6" s="23" t="s">
        <v>104</v>
      </c>
      <c r="E6" s="23" t="s">
        <v>105</v>
      </c>
      <c r="F6" s="23">
        <v>1</v>
      </c>
      <c r="G6" s="23">
        <v>36</v>
      </c>
      <c r="H6" s="23">
        <v>37</v>
      </c>
      <c r="I6" s="23">
        <v>37</v>
      </c>
      <c r="J6" s="26">
        <v>0.973</v>
      </c>
      <c r="K6" s="26">
        <v>1</v>
      </c>
      <c r="L6" s="23">
        <v>5.063</v>
      </c>
      <c r="M6" s="23">
        <v>187.313</v>
      </c>
      <c r="N6" s="23">
        <v>0.43</v>
      </c>
      <c r="O6" s="23">
        <v>435.61</v>
      </c>
      <c r="P6" s="23">
        <v>5.71</v>
      </c>
      <c r="Q6" s="23">
        <v>32.8</v>
      </c>
    </row>
    <row r="7" spans="1:17">
      <c r="A7" t="s">
        <v>21</v>
      </c>
      <c r="B7">
        <v>201610</v>
      </c>
      <c r="C7" t="s">
        <v>98</v>
      </c>
      <c r="D7" t="s">
        <v>106</v>
      </c>
      <c r="E7" t="s">
        <v>100</v>
      </c>
      <c r="F7">
        <v>1</v>
      </c>
      <c r="G7">
        <v>36</v>
      </c>
      <c r="H7">
        <v>36</v>
      </c>
      <c r="I7">
        <v>37</v>
      </c>
      <c r="J7" s="10">
        <v>0.973</v>
      </c>
      <c r="K7" s="10">
        <v>0.973</v>
      </c>
      <c r="L7">
        <v>6.75</v>
      </c>
      <c r="M7">
        <v>249.75</v>
      </c>
      <c r="N7">
        <v>0.4</v>
      </c>
      <c r="O7">
        <v>624.38</v>
      </c>
      <c r="P7">
        <v>7.28</v>
      </c>
      <c r="Q7">
        <v>34.31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2017-03-08T19:35:59+01:00</dcterms:created>
  <dcterms:modified xsi:type="dcterms:W3CDTF">2017-03-08T19:35:59+01:00</dcterms:modified>
  <dc:title>2014-2015 IVC Research Report for MA</dc:title>
  <dc:description>MA Specific Report Generated from Banner Data.</dc:description>
  <dc:subject>2014-2015 IVC Research Report for MA</dc:subject>
  <cp:keywords/>
  <cp:category/>
</cp:coreProperties>
</file>