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DEGREES &amp; CERTS" sheetId="7" r:id="rId10"/>
    <sheet name="GENDER DATA" sheetId="8" r:id="rId11"/>
    <sheet name="COURSE DATA" sheetId="9" r:id="rId12"/>
    <sheet name="SECTION DATA" sheetId="10" r:id="rId13"/>
    <sheet name="Worksheet" sheetId="11" r:id="rId1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<sst xmlns="http://schemas.openxmlformats.org/spreadsheetml/2006/main" uniqueCount="111">
  <si>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Water Treatment Technology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</si>
  <si>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</si>
  <si>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</si>
  <si>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</si>
  <si>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</si>
  <si>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</si>
  <si>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</si>
  <si>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</si>
  <si>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</si>
  <si>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</si>
  <si>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</si>
  <si>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</si>
  <si>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</si>
  <si>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</si>
  <si>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</si>
  <si>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</si>
  <si>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</si>
  <si>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</si>
  <si>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</si>
  <si>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</si>
  <si>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</si>
  <si>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</si>
  <si>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</si>
  <si>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</si>
  <si>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</si>
  <si>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</si>
  <si>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</si>
  <si>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</si>
  <si>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</si>
  <si>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</si>
  <si>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</si>
  <si>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</si>
  <si>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</si>
  <si>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</si>
  <si>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</si>
  <si>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</si>
  <si>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</si>
  <si>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</si>
  <si>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</si>
  <si>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</si>
  <si>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</si>
  <si>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</si>
  <si>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</si>
  <si>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</si>
  <si>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</si>
  <si>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</si>
  <si>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</si>
  <si>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</si>
  <si>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</si>
  <si>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</si>
  <si>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</si>
  <si>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</si>
  <si>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</si>
  <si>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</si>
  <si>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</si>
  <si>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</si>
  <si>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</si>
  <si>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</si>
  <si>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</si>
  <si>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</si>
  <si>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</si>
  <si>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</si>
  <si>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WT</t>
  </si>
  <si>
    <t>CERT</t>
  </si>
  <si>
    <t>WT-CERT</t>
  </si>
  <si>
    <t>WTT</t>
  </si>
  <si>
    <t>AS</t>
  </si>
  <si>
    <t>WTT-AS</t>
  </si>
  <si>
    <t>Water Treatment Systems Tech</t>
  </si>
  <si>
    <t>WTT-CERT</t>
  </si>
  <si>
    <t>2012-2013</t>
  </si>
  <si>
    <t>WT-AS</t>
  </si>
  <si>
    <t>2013-2014</t>
  </si>
  <si>
    <t>2014-2015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</si>
  <si>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</si>
  <si>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</si>
  <si>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</si>
  <si>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</si>
  <si>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</si>
  <si>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</si>
  <si>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</si>
  <si>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</si>
  <si>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</si>
  <si>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</si>
  <si>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</si>
  <si>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</si>
  <si>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</si>
  <si>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</si>
  <si>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</si>
  <si>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</si>
  <si>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</si>
  <si>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</si>
  <si>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</si>
  <si>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</si>
  <si>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WT105</t>
  </si>
  <si>
    <t>ex_day</t>
  </si>
  <si>
    <t>WT110</t>
  </si>
  <si>
    <t>WT130</t>
  </si>
  <si>
    <t>WT140</t>
  </si>
  <si>
    <t>WT150</t>
  </si>
  <si>
    <t>WT205</t>
  </si>
  <si>
    <t>WT210</t>
  </si>
  <si>
    <t>WT230</t>
  </si>
  <si>
    <t>CRN</t>
  </si>
  <si>
    <t>DURATION</t>
  </si>
  <si>
    <t>INSTRUCTOR</t>
  </si>
  <si>
    <t>AVG_GPA</t>
  </si>
  <si>
    <t>Full Term</t>
  </si>
  <si>
    <t>Sanchez</t>
  </si>
  <si>
    <t>De Leon</t>
  </si>
  <si>
    <t>Salas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</si>
</sst>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75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WT&amp;RPrinted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17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77</v>
      </c>
      <c r="B1" s="20" t="s">
        <v>78</v>
      </c>
      <c r="C1" s="20" t="s">
        <v>103</v>
      </c>
      <c r="D1" t="s">
        <v>79</v>
      </c>
      <c r="E1" t="s">
        <v>80</v>
      </c>
      <c r="F1" t="s">
        <v>81</v>
      </c>
      <c r="G1" t="s">
        <v>104</v>
      </c>
      <c r="H1" t="s">
        <v>105</v>
      </c>
      <c r="I1" s="20" t="s">
        <v>83</v>
      </c>
      <c r="J1" s="20" t="s">
        <v>84</v>
      </c>
      <c r="K1" s="20" t="s">
        <v>85</v>
      </c>
      <c r="L1" s="20" t="s">
        <v>86</v>
      </c>
      <c r="M1" s="20" t="s">
        <v>87</v>
      </c>
      <c r="N1" s="20" t="s">
        <v>106</v>
      </c>
      <c r="O1" s="20" t="s">
        <v>88</v>
      </c>
      <c r="P1" s="20" t="s">
        <v>90</v>
      </c>
      <c r="Q1" s="20" t="s">
        <v>91</v>
      </c>
      <c r="R1" s="20" t="s">
        <v>92</v>
      </c>
    </row>
    <row r="2" spans="1:18">
      <c r="A2" s="21" t="s">
        <v>18</v>
      </c>
      <c r="B2" s="21">
        <v>201420</v>
      </c>
      <c r="C2" s="21">
        <v>20797</v>
      </c>
      <c r="D2" s="21" t="s">
        <v>62</v>
      </c>
      <c r="E2" s="21" t="s">
        <v>94</v>
      </c>
      <c r="F2" s="21" t="s">
        <v>95</v>
      </c>
      <c r="G2" s="21" t="s">
        <v>107</v>
      </c>
      <c r="H2" s="21" t="s">
        <v>108</v>
      </c>
      <c r="I2" s="21">
        <v>17</v>
      </c>
      <c r="J2" s="21">
        <v>21</v>
      </c>
      <c r="K2" s="21">
        <v>24</v>
      </c>
      <c r="L2" s="24">
        <v>0.7083</v>
      </c>
      <c r="M2" s="24">
        <v>0.875</v>
      </c>
      <c r="N2" s="21">
        <v>2.21</v>
      </c>
      <c r="O2" s="21">
        <v>3.375</v>
      </c>
      <c r="P2" s="21">
        <v>0.2</v>
      </c>
      <c r="Q2" s="21">
        <v>405</v>
      </c>
      <c r="R2" s="21">
        <v>2.49</v>
      </c>
    </row>
    <row r="3" spans="1:18">
      <c r="A3" t="s">
        <v>20</v>
      </c>
      <c r="B3">
        <v>201520</v>
      </c>
      <c r="C3">
        <v>20027</v>
      </c>
      <c r="D3" t="s">
        <v>62</v>
      </c>
      <c r="E3" t="s">
        <v>94</v>
      </c>
      <c r="F3" t="s">
        <v>95</v>
      </c>
      <c r="G3" t="s">
        <v>107</v>
      </c>
      <c r="H3" t="s">
        <v>108</v>
      </c>
      <c r="I3">
        <v>25</v>
      </c>
      <c r="J3">
        <v>29</v>
      </c>
      <c r="K3">
        <v>33</v>
      </c>
      <c r="L3" s="10">
        <v>0.7576</v>
      </c>
      <c r="M3" s="10">
        <v>0.8788</v>
      </c>
      <c r="N3">
        <v>2.39</v>
      </c>
      <c r="O3">
        <v>3.375</v>
      </c>
      <c r="P3">
        <v>0.2</v>
      </c>
      <c r="Q3">
        <v>556.88</v>
      </c>
      <c r="R3">
        <v>3.42</v>
      </c>
    </row>
    <row r="4" spans="1:18">
      <c r="A4" s="21" t="s">
        <v>21</v>
      </c>
      <c r="B4" s="21">
        <v>201610</v>
      </c>
      <c r="C4" s="21">
        <v>10806</v>
      </c>
      <c r="D4" s="21" t="s">
        <v>62</v>
      </c>
      <c r="E4" s="21" t="s">
        <v>94</v>
      </c>
      <c r="F4" s="21" t="s">
        <v>95</v>
      </c>
      <c r="G4" s="21" t="s">
        <v>107</v>
      </c>
      <c r="H4" s="21" t="s">
        <v>108</v>
      </c>
      <c r="I4" s="21">
        <v>14</v>
      </c>
      <c r="J4" s="21">
        <v>29</v>
      </c>
      <c r="K4" s="21">
        <v>30</v>
      </c>
      <c r="L4" s="24">
        <v>0.4667</v>
      </c>
      <c r="M4" s="24">
        <v>0.9667</v>
      </c>
      <c r="N4" s="21">
        <v>1.47</v>
      </c>
      <c r="O4" s="21">
        <v>3.375</v>
      </c>
      <c r="P4" s="21">
        <v>0.2</v>
      </c>
      <c r="Q4" s="21">
        <v>506.25</v>
      </c>
      <c r="R4" s="21">
        <v>3.11</v>
      </c>
    </row>
    <row r="5" spans="1:18">
      <c r="A5" t="s">
        <v>22</v>
      </c>
      <c r="B5">
        <v>201620</v>
      </c>
      <c r="C5">
        <v>20901</v>
      </c>
      <c r="D5" t="s">
        <v>62</v>
      </c>
      <c r="E5" t="s">
        <v>94</v>
      </c>
      <c r="F5" t="s">
        <v>95</v>
      </c>
      <c r="G5" t="s">
        <v>107</v>
      </c>
      <c r="H5" t="s">
        <v>108</v>
      </c>
      <c r="I5">
        <v>19</v>
      </c>
      <c r="J5">
        <v>27</v>
      </c>
      <c r="K5">
        <v>32</v>
      </c>
      <c r="L5" s="10">
        <v>0.5938</v>
      </c>
      <c r="M5" s="10">
        <v>0.8438</v>
      </c>
      <c r="N5">
        <v>1.78</v>
      </c>
      <c r="O5">
        <v>3.375</v>
      </c>
      <c r="P5">
        <v>0.2</v>
      </c>
      <c r="Q5">
        <v>540</v>
      </c>
      <c r="R5">
        <v>3.32</v>
      </c>
    </row>
    <row r="6" spans="1:18">
      <c r="A6" s="21" t="s">
        <v>17</v>
      </c>
      <c r="B6" s="21">
        <v>201410</v>
      </c>
      <c r="C6" s="21">
        <v>10914</v>
      </c>
      <c r="D6" s="21" t="s">
        <v>62</v>
      </c>
      <c r="E6" s="21" t="s">
        <v>96</v>
      </c>
      <c r="F6" s="21" t="s">
        <v>95</v>
      </c>
      <c r="G6" s="21" t="s">
        <v>107</v>
      </c>
      <c r="H6" s="21" t="s">
        <v>108</v>
      </c>
      <c r="I6" s="21">
        <v>12</v>
      </c>
      <c r="J6" s="21">
        <v>12</v>
      </c>
      <c r="K6" s="21">
        <v>12</v>
      </c>
      <c r="L6" s="24">
        <v>1</v>
      </c>
      <c r="M6" s="24">
        <v>1</v>
      </c>
      <c r="N6" s="21">
        <v>2.92</v>
      </c>
      <c r="O6" s="21">
        <v>4.5</v>
      </c>
      <c r="P6" s="21">
        <v>0.27</v>
      </c>
      <c r="Q6" s="21">
        <v>200</v>
      </c>
      <c r="R6" s="21">
        <v>1.65</v>
      </c>
    </row>
    <row r="7" spans="1:18">
      <c r="A7" t="s">
        <v>22</v>
      </c>
      <c r="B7">
        <v>201620</v>
      </c>
      <c r="C7">
        <v>20867</v>
      </c>
      <c r="D7" t="s">
        <v>62</v>
      </c>
      <c r="E7" t="s">
        <v>96</v>
      </c>
      <c r="F7" t="s">
        <v>95</v>
      </c>
      <c r="G7" t="s">
        <v>107</v>
      </c>
      <c r="H7" t="s">
        <v>108</v>
      </c>
      <c r="I7">
        <v>15</v>
      </c>
      <c r="J7">
        <v>24</v>
      </c>
      <c r="K7">
        <v>26</v>
      </c>
      <c r="L7" s="10">
        <v>0.5769</v>
      </c>
      <c r="M7" s="10">
        <v>0.9231</v>
      </c>
      <c r="N7">
        <v>1.77</v>
      </c>
      <c r="O7">
        <v>4.5</v>
      </c>
      <c r="P7">
        <v>0.27</v>
      </c>
      <c r="Q7">
        <v>433.33</v>
      </c>
      <c r="R7">
        <v>3.57</v>
      </c>
    </row>
    <row r="8" spans="1:18">
      <c r="A8" s="21" t="s">
        <v>17</v>
      </c>
      <c r="B8" s="21">
        <v>201410</v>
      </c>
      <c r="C8" s="21">
        <v>10915</v>
      </c>
      <c r="D8" s="21" t="s">
        <v>62</v>
      </c>
      <c r="E8" s="21" t="s">
        <v>97</v>
      </c>
      <c r="F8" s="21" t="s">
        <v>95</v>
      </c>
      <c r="G8" s="21" t="s">
        <v>107</v>
      </c>
      <c r="H8" s="21" t="s">
        <v>109</v>
      </c>
      <c r="I8" s="21">
        <v>13</v>
      </c>
      <c r="J8" s="21">
        <v>14</v>
      </c>
      <c r="K8" s="21">
        <v>14</v>
      </c>
      <c r="L8" s="24">
        <v>0.9286</v>
      </c>
      <c r="M8" s="24">
        <v>1</v>
      </c>
      <c r="N8" s="21">
        <v>3.07</v>
      </c>
      <c r="O8" s="21">
        <v>4.5</v>
      </c>
      <c r="P8" s="21">
        <v>0.27</v>
      </c>
      <c r="Q8" s="21">
        <v>233.33</v>
      </c>
      <c r="R8" s="21">
        <v>1.92</v>
      </c>
    </row>
    <row r="9" spans="1:18">
      <c r="A9" t="s">
        <v>21</v>
      </c>
      <c r="B9">
        <v>201610</v>
      </c>
      <c r="C9">
        <v>10827</v>
      </c>
      <c r="D9" t="s">
        <v>62</v>
      </c>
      <c r="E9" t="s">
        <v>97</v>
      </c>
      <c r="F9" t="s">
        <v>95</v>
      </c>
      <c r="G9" t="s">
        <v>107</v>
      </c>
      <c r="H9" t="s">
        <v>109</v>
      </c>
      <c r="I9">
        <v>15</v>
      </c>
      <c r="J9">
        <v>15</v>
      </c>
      <c r="K9">
        <v>16</v>
      </c>
      <c r="L9" s="10">
        <v>0.9375</v>
      </c>
      <c r="M9" s="10">
        <v>0.9375</v>
      </c>
      <c r="N9">
        <v>2.5</v>
      </c>
      <c r="O9">
        <v>4.5</v>
      </c>
      <c r="P9">
        <v>0.27</v>
      </c>
      <c r="Q9">
        <v>266.67</v>
      </c>
      <c r="R9">
        <v>2.29</v>
      </c>
    </row>
    <row r="10" spans="1:18">
      <c r="A10" s="21" t="s">
        <v>18</v>
      </c>
      <c r="B10" s="21">
        <v>201420</v>
      </c>
      <c r="C10" s="21">
        <v>20798</v>
      </c>
      <c r="D10" s="21" t="s">
        <v>62</v>
      </c>
      <c r="E10" s="21" t="s">
        <v>98</v>
      </c>
      <c r="F10" s="21" t="s">
        <v>95</v>
      </c>
      <c r="G10" s="21" t="s">
        <v>107</v>
      </c>
      <c r="H10" s="21" t="s">
        <v>110</v>
      </c>
      <c r="I10" s="21">
        <v>7</v>
      </c>
      <c r="J10" s="21">
        <v>7</v>
      </c>
      <c r="K10" s="21">
        <v>7</v>
      </c>
      <c r="L10" s="24">
        <v>1</v>
      </c>
      <c r="M10" s="24">
        <v>1</v>
      </c>
      <c r="N10" s="21">
        <v>3.86</v>
      </c>
      <c r="O10" s="21">
        <v>4.5</v>
      </c>
      <c r="P10" s="21">
        <v>0.27</v>
      </c>
      <c r="Q10" s="21">
        <v>116.67</v>
      </c>
      <c r="R10" s="21">
        <v>0.98</v>
      </c>
    </row>
    <row r="11" spans="1:18">
      <c r="A11" t="s">
        <v>22</v>
      </c>
      <c r="B11">
        <v>201620</v>
      </c>
      <c r="C11">
        <v>20866</v>
      </c>
      <c r="D11" t="s">
        <v>62</v>
      </c>
      <c r="E11" t="s">
        <v>98</v>
      </c>
      <c r="F11" t="s">
        <v>95</v>
      </c>
      <c r="G11" t="s">
        <v>107</v>
      </c>
      <c r="H11" t="s">
        <v>110</v>
      </c>
      <c r="I11">
        <v>21</v>
      </c>
      <c r="J11">
        <v>22</v>
      </c>
      <c r="K11">
        <v>22</v>
      </c>
      <c r="L11" s="10">
        <v>0.9545</v>
      </c>
      <c r="M11" s="10">
        <v>1</v>
      </c>
      <c r="N11">
        <v>3.45</v>
      </c>
      <c r="O11">
        <v>4.5</v>
      </c>
      <c r="P11">
        <v>0.27</v>
      </c>
      <c r="Q11">
        <v>366.67</v>
      </c>
      <c r="R11">
        <v>3.02</v>
      </c>
    </row>
    <row r="12" spans="1:18">
      <c r="A12" s="21" t="s">
        <v>17</v>
      </c>
      <c r="B12" s="21">
        <v>201410</v>
      </c>
      <c r="C12" s="21">
        <v>10916</v>
      </c>
      <c r="D12" s="21" t="s">
        <v>62</v>
      </c>
      <c r="E12" s="21" t="s">
        <v>99</v>
      </c>
      <c r="F12" s="21" t="s">
        <v>95</v>
      </c>
      <c r="G12" s="21" t="s">
        <v>107</v>
      </c>
      <c r="H12" s="21" t="s">
        <v>110</v>
      </c>
      <c r="I12" s="21">
        <v>7</v>
      </c>
      <c r="J12" s="21">
        <v>7</v>
      </c>
      <c r="K12" s="21">
        <v>8</v>
      </c>
      <c r="L12" s="24">
        <v>0.875</v>
      </c>
      <c r="M12" s="24">
        <v>0.875</v>
      </c>
      <c r="N12" s="21">
        <v>3</v>
      </c>
      <c r="O12" s="21">
        <v>4.5</v>
      </c>
      <c r="P12" s="21">
        <v>0.27</v>
      </c>
      <c r="Q12" s="21">
        <v>133.33</v>
      </c>
      <c r="R12" s="21">
        <v>1.12</v>
      </c>
    </row>
    <row r="13" spans="1:18">
      <c r="A13" t="s">
        <v>21</v>
      </c>
      <c r="B13">
        <v>201610</v>
      </c>
      <c r="C13">
        <v>10828</v>
      </c>
      <c r="D13" t="s">
        <v>62</v>
      </c>
      <c r="E13" t="s">
        <v>99</v>
      </c>
      <c r="F13" t="s">
        <v>95</v>
      </c>
      <c r="G13" t="s">
        <v>107</v>
      </c>
      <c r="H13" t="s">
        <v>108</v>
      </c>
      <c r="I13">
        <v>10</v>
      </c>
      <c r="J13">
        <v>15</v>
      </c>
      <c r="K13">
        <v>15</v>
      </c>
      <c r="L13" s="10">
        <v>0.6667</v>
      </c>
      <c r="M13" s="10">
        <v>1</v>
      </c>
      <c r="N13">
        <v>2.2</v>
      </c>
      <c r="O13">
        <v>4.5</v>
      </c>
      <c r="P13">
        <v>0.27</v>
      </c>
      <c r="Q13">
        <v>250</v>
      </c>
      <c r="R13">
        <v>2.06</v>
      </c>
    </row>
    <row r="14" spans="1:18">
      <c r="A14" s="21" t="s">
        <v>17</v>
      </c>
      <c r="B14" s="21">
        <v>201410</v>
      </c>
      <c r="C14" s="21">
        <v>10917</v>
      </c>
      <c r="D14" s="21" t="s">
        <v>62</v>
      </c>
      <c r="E14" s="21" t="s">
        <v>100</v>
      </c>
      <c r="F14" s="21" t="s">
        <v>95</v>
      </c>
      <c r="G14" s="21" t="s">
        <v>107</v>
      </c>
      <c r="H14" s="21" t="s">
        <v>108</v>
      </c>
      <c r="I14" s="21">
        <v>8</v>
      </c>
      <c r="J14" s="21">
        <v>11</v>
      </c>
      <c r="K14" s="21">
        <v>14</v>
      </c>
      <c r="L14" s="24">
        <v>0.5714</v>
      </c>
      <c r="M14" s="24">
        <v>0.7857</v>
      </c>
      <c r="N14" s="21">
        <v>1.93</v>
      </c>
      <c r="O14" s="21">
        <v>3.375</v>
      </c>
      <c r="P14" s="21">
        <v>0.2</v>
      </c>
      <c r="Q14" s="21">
        <v>236.25</v>
      </c>
      <c r="R14" s="21">
        <v>1.45</v>
      </c>
    </row>
    <row r="15" spans="1:18">
      <c r="A15" t="s">
        <v>21</v>
      </c>
      <c r="B15">
        <v>201610</v>
      </c>
      <c r="C15">
        <v>10829</v>
      </c>
      <c r="D15" t="s">
        <v>62</v>
      </c>
      <c r="E15" t="s">
        <v>100</v>
      </c>
      <c r="F15" t="s">
        <v>95</v>
      </c>
      <c r="G15" t="s">
        <v>107</v>
      </c>
      <c r="H15" t="s">
        <v>110</v>
      </c>
      <c r="I15">
        <v>12</v>
      </c>
      <c r="J15">
        <v>13</v>
      </c>
      <c r="K15">
        <v>13</v>
      </c>
      <c r="L15" s="10">
        <v>0.9231</v>
      </c>
      <c r="M15" s="10">
        <v>1</v>
      </c>
      <c r="N15">
        <v>3.08</v>
      </c>
      <c r="O15">
        <v>3.375</v>
      </c>
      <c r="P15">
        <v>0.2</v>
      </c>
      <c r="Q15">
        <v>219.38</v>
      </c>
      <c r="R15">
        <v>1.35</v>
      </c>
    </row>
    <row r="16" spans="1:18">
      <c r="A16" s="21" t="s">
        <v>18</v>
      </c>
      <c r="B16" s="21">
        <v>201420</v>
      </c>
      <c r="C16" s="21">
        <v>20799</v>
      </c>
      <c r="D16" s="21" t="s">
        <v>62</v>
      </c>
      <c r="E16" s="21" t="s">
        <v>101</v>
      </c>
      <c r="F16" s="21" t="s">
        <v>95</v>
      </c>
      <c r="G16" s="21" t="s">
        <v>107</v>
      </c>
      <c r="H16" s="21" t="s">
        <v>108</v>
      </c>
      <c r="I16" s="21">
        <v>7</v>
      </c>
      <c r="J16" s="21">
        <v>7</v>
      </c>
      <c r="K16" s="21">
        <v>7</v>
      </c>
      <c r="L16" s="24">
        <v>1</v>
      </c>
      <c r="M16" s="24">
        <v>1</v>
      </c>
      <c r="N16" s="21">
        <v>2.71</v>
      </c>
      <c r="O16" s="21">
        <v>4.5</v>
      </c>
      <c r="P16" s="21">
        <v>0.27</v>
      </c>
      <c r="Q16" s="21">
        <v>116.67</v>
      </c>
      <c r="R16" s="21">
        <v>0.96</v>
      </c>
    </row>
    <row r="17" spans="1:18">
      <c r="A17" t="s">
        <v>18</v>
      </c>
      <c r="B17">
        <v>201420</v>
      </c>
      <c r="C17">
        <v>20800</v>
      </c>
      <c r="D17" t="s">
        <v>62</v>
      </c>
      <c r="E17" t="s">
        <v>102</v>
      </c>
      <c r="F17" t="s">
        <v>95</v>
      </c>
      <c r="G17" t="s">
        <v>107</v>
      </c>
      <c r="H17" t="s">
        <v>109</v>
      </c>
      <c r="I17">
        <v>9</v>
      </c>
      <c r="J17">
        <v>9</v>
      </c>
      <c r="K17">
        <v>9</v>
      </c>
      <c r="L17" s="10">
        <v>1</v>
      </c>
      <c r="M17" s="10">
        <v>1</v>
      </c>
      <c r="N17">
        <v>3</v>
      </c>
      <c r="O17">
        <v>4.5</v>
      </c>
      <c r="P17">
        <v>0.27</v>
      </c>
      <c r="Q17">
        <v>150</v>
      </c>
      <c r="R17">
        <v>1.23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WT&amp;RPrinted on &amp;D</oddHeader>
    <oddFooter>&amp;L&amp;BGenerated By: Jose Carrillo&amp;RPage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0</v>
      </c>
      <c r="C6" s="13">
        <v>0</v>
      </c>
      <c r="D6" s="12">
        <v>0</v>
      </c>
      <c r="E6" s="12">
        <v>0</v>
      </c>
      <c r="F6" s="12">
        <v>4</v>
      </c>
      <c r="G6" s="13">
        <v>0.4</v>
      </c>
      <c r="H6" s="12">
        <v>48</v>
      </c>
      <c r="I6" s="12">
        <v>120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0</v>
      </c>
      <c r="C7" s="14">
        <v>0</v>
      </c>
      <c r="D7" s="11">
        <v>0</v>
      </c>
      <c r="E7" s="11">
        <v>0</v>
      </c>
      <c r="F7" s="11">
        <v>4</v>
      </c>
      <c r="G7" s="14">
        <v>0.39</v>
      </c>
      <c r="H7" s="11">
        <v>47</v>
      </c>
      <c r="I7" s="11">
        <v>120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0</v>
      </c>
      <c r="C8" s="13">
        <v>0</v>
      </c>
      <c r="D8" s="12">
        <v>0</v>
      </c>
      <c r="E8" s="12">
        <v>0</v>
      </c>
      <c r="F8" s="12">
        <v>0</v>
      </c>
      <c r="G8" s="13">
        <v>0</v>
      </c>
      <c r="H8" s="12">
        <v>0</v>
      </c>
      <c r="I8" s="12">
        <v>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0</v>
      </c>
      <c r="C9" s="14">
        <v>0</v>
      </c>
      <c r="D9" s="11">
        <v>0</v>
      </c>
      <c r="E9" s="11">
        <v>0</v>
      </c>
      <c r="F9" s="11">
        <v>1</v>
      </c>
      <c r="G9" s="14">
        <v>1.1</v>
      </c>
      <c r="H9" s="11">
        <v>33</v>
      </c>
      <c r="I9" s="11">
        <v>30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0</v>
      </c>
      <c r="C10" s="13">
        <v>0</v>
      </c>
      <c r="D10" s="12">
        <v>0</v>
      </c>
      <c r="E10" s="12">
        <v>0</v>
      </c>
      <c r="F10" s="12">
        <v>4</v>
      </c>
      <c r="G10" s="13">
        <v>0.62</v>
      </c>
      <c r="H10" s="12">
        <v>74</v>
      </c>
      <c r="I10" s="12">
        <v>120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0</v>
      </c>
      <c r="C11" s="14">
        <v>0</v>
      </c>
      <c r="D11" s="11">
        <v>0</v>
      </c>
      <c r="E11" s="11">
        <v>0</v>
      </c>
      <c r="F11" s="11">
        <v>3</v>
      </c>
      <c r="G11" s="14">
        <v>0.89</v>
      </c>
      <c r="H11" s="11">
        <v>80</v>
      </c>
      <c r="I11" s="11">
        <v>90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IF(E12=0, "", (D12/E12))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IF(I12=0, "", (H12/I12))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IF(M12=0, "", (L12/M12))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WT&amp;RPrinted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0"/>
  <sheetViews>
    <sheetView tabSelected="0" workbookViewId="0" showGridLines="true" showRowColHeaders="1">
      <selection activeCell="B10" sqref="B10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178.43</v>
      </c>
    </row>
    <row r="6" spans="1:10">
      <c r="A6" s="11" t="s">
        <v>18</v>
      </c>
      <c r="B6" s="12">
        <v>175.18</v>
      </c>
    </row>
    <row r="7" spans="1:10">
      <c r="A7" s="11" t="s">
        <v>20</v>
      </c>
      <c r="B7" s="11">
        <v>495</v>
      </c>
    </row>
    <row r="8" spans="1:10">
      <c r="A8" s="11" t="s">
        <v>21</v>
      </c>
      <c r="B8" s="12">
        <v>276.07</v>
      </c>
    </row>
    <row r="9" spans="1:10">
      <c r="A9" s="11" t="s">
        <v>22</v>
      </c>
      <c r="B9" s="11">
        <v>397.04</v>
      </c>
    </row>
    <row r="10" spans="1:10">
      <c r="A10" s="15" t="s">
        <v>27</v>
      </c>
      <c r="B10" s="16" t="str">
        <f>ROUND(AVERAGE(B5:B9),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WT&amp;RPrinted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J11" sqref="J11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0</v>
      </c>
      <c r="C6" s="13">
        <v>0</v>
      </c>
      <c r="D6" s="13">
        <v>0</v>
      </c>
      <c r="E6" s="12">
        <v>48</v>
      </c>
      <c r="F6" s="13">
        <v>0.8333</v>
      </c>
      <c r="G6" s="13">
        <v>0.9167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0</v>
      </c>
      <c r="C7" s="14">
        <v>0</v>
      </c>
      <c r="D7" s="14">
        <v>0</v>
      </c>
      <c r="E7" s="11">
        <v>47</v>
      </c>
      <c r="F7" s="14">
        <v>0.8511</v>
      </c>
      <c r="G7" s="14">
        <v>0.9362</v>
      </c>
      <c r="H7" s="11">
        <v>0</v>
      </c>
      <c r="I7" s="14">
        <v>0</v>
      </c>
      <c r="J7" s="14">
        <v>0</v>
      </c>
    </row>
    <row r="8" spans="1:10">
      <c r="A8" s="11" t="s">
        <v>20</v>
      </c>
      <c r="B8" s="12">
        <v>0</v>
      </c>
      <c r="C8" s="13">
        <v>0</v>
      </c>
      <c r="D8" s="13">
        <v>0</v>
      </c>
      <c r="E8" s="12">
        <v>33</v>
      </c>
      <c r="F8" s="13">
        <v>0.7576</v>
      </c>
      <c r="G8" s="13">
        <v>0.8788</v>
      </c>
      <c r="H8" s="12">
        <v>0</v>
      </c>
      <c r="I8" s="13">
        <v>0</v>
      </c>
      <c r="J8" s="13">
        <v>0</v>
      </c>
    </row>
    <row r="9" spans="1:10">
      <c r="A9" s="11" t="s">
        <v>21</v>
      </c>
      <c r="B9" s="11">
        <v>0</v>
      </c>
      <c r="C9" s="14">
        <v>0</v>
      </c>
      <c r="D9" s="14">
        <v>0</v>
      </c>
      <c r="E9" s="11">
        <v>74</v>
      </c>
      <c r="F9" s="14">
        <v>0.6892</v>
      </c>
      <c r="G9" s="14">
        <v>0.973</v>
      </c>
      <c r="H9" s="11">
        <v>0</v>
      </c>
      <c r="I9" s="14">
        <v>0</v>
      </c>
      <c r="J9" s="14">
        <v>0</v>
      </c>
    </row>
    <row r="10" spans="1:10">
      <c r="A10" s="11" t="s">
        <v>22</v>
      </c>
      <c r="B10" s="12">
        <v>0</v>
      </c>
      <c r="C10" s="13">
        <v>0</v>
      </c>
      <c r="D10" s="13">
        <v>0</v>
      </c>
      <c r="E10" s="12">
        <v>80</v>
      </c>
      <c r="F10" s="13">
        <v>0.6875</v>
      </c>
      <c r="G10" s="13">
        <v>0.9125</v>
      </c>
      <c r="H10" s="12">
        <v>0</v>
      </c>
      <c r="I10" s="13">
        <v>0</v>
      </c>
      <c r="J10" s="13">
        <v>0</v>
      </c>
    </row>
    <row r="11" spans="1:10">
      <c r="A11" s="15" t="s">
        <v>23</v>
      </c>
      <c r="B11" s="16" t="str">
        <f>SUM(B6:B10)</f>
        <v>0</v>
      </c>
      <c r="C11" s="17" t="str">
        <f>IF(B11=0, "", ((B6*C6)+(B7*C7)+(B8*C8)+(B9*C9)+(B10*C10))/B11)</f>
        <v>0</v>
      </c>
      <c r="D11" s="17" t="str">
        <f>IF(B11=0, "", ((B6*D6)+(B7*D7)+(B8*D8)+(B9*D9)+(B10*D10))/B11)</f>
        <v>0</v>
      </c>
      <c r="E11" s="16" t="str">
        <f>SUM(E6:E10)</f>
        <v>0</v>
      </c>
      <c r="F11" s="17" t="str">
        <f>IF(E11=0, "", ((E6*F6)+(E7*F7)+(E8*F8)+(E9*F9)+(E10*F10))/E11)</f>
        <v>0</v>
      </c>
      <c r="G11" s="17" t="str">
        <f>IF(E11=0, "", ((E6*G6)+(E7*G7)+(E8*G8)+(E9*G9)+(E10*G10))/E11)</f>
        <v>0</v>
      </c>
      <c r="H11" s="16" t="str">
        <f>SUM(H6:H10)</f>
        <v>0</v>
      </c>
      <c r="I11" s="17" t="str">
        <f>IF(H11=0, "", ((H6*I6)+(H7*I7)+(H8*I8)+(H9*I9)+(H10*I10))/H11)</f>
        <v>0</v>
      </c>
      <c r="J11" s="17" t="str">
        <f>IF(H11=0, "", ((H6*J6)+(H7*J7)+(H8*J8)+(H9*J9)+(H10*J10))/H11)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WT&amp;RPrinted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8"/>
      <c r="C6" s="19"/>
      <c r="D6" s="19"/>
      <c r="E6" s="12">
        <v>29</v>
      </c>
      <c r="F6" s="13">
        <v>0.8276</v>
      </c>
      <c r="G6" s="13">
        <v>0.931</v>
      </c>
      <c r="H6" s="12">
        <v>3</v>
      </c>
      <c r="I6" s="13">
        <v>0.6667</v>
      </c>
      <c r="J6" s="13">
        <v>0.6667</v>
      </c>
      <c r="K6" s="18"/>
      <c r="L6" s="19"/>
      <c r="M6" s="19"/>
      <c r="N6" s="12">
        <v>16</v>
      </c>
      <c r="O6" s="13">
        <v>0.875</v>
      </c>
      <c r="P6" s="13">
        <v>0.9375</v>
      </c>
    </row>
    <row r="7" spans="1:16">
      <c r="A7" s="18" t="s">
        <v>18</v>
      </c>
      <c r="B7" s="18"/>
      <c r="C7" s="19"/>
      <c r="D7" s="19"/>
      <c r="E7" s="11">
        <v>26</v>
      </c>
      <c r="F7" s="14">
        <v>0.8462</v>
      </c>
      <c r="G7" s="14">
        <v>0.9231</v>
      </c>
      <c r="H7" s="11">
        <v>2</v>
      </c>
      <c r="I7" s="14">
        <v>1</v>
      </c>
      <c r="J7" s="14">
        <v>1</v>
      </c>
      <c r="K7" s="18"/>
      <c r="L7" s="19"/>
      <c r="M7" s="19"/>
      <c r="N7" s="11">
        <v>19</v>
      </c>
      <c r="O7" s="14">
        <v>0.8421</v>
      </c>
      <c r="P7" s="14">
        <v>0.9474</v>
      </c>
    </row>
    <row r="8" spans="1:16">
      <c r="A8" s="18" t="s">
        <v>19</v>
      </c>
      <c r="B8" s="18"/>
      <c r="C8" s="19"/>
      <c r="D8" s="19"/>
      <c r="E8" s="12">
        <v>0</v>
      </c>
      <c r="F8" s="13">
        <v>0</v>
      </c>
      <c r="G8" s="13">
        <v>0</v>
      </c>
      <c r="H8" s="12">
        <v>0</v>
      </c>
      <c r="I8" s="13">
        <v>0</v>
      </c>
      <c r="J8" s="13">
        <v>0</v>
      </c>
      <c r="K8" s="18"/>
      <c r="L8" s="19"/>
      <c r="M8" s="19"/>
      <c r="N8" s="12">
        <v>0</v>
      </c>
      <c r="O8" s="13">
        <v>0</v>
      </c>
      <c r="P8" s="13">
        <v>0</v>
      </c>
    </row>
    <row r="9" spans="1:16">
      <c r="A9" s="18" t="s">
        <v>20</v>
      </c>
      <c r="B9" s="18"/>
      <c r="C9" s="19"/>
      <c r="D9" s="19"/>
      <c r="E9" s="11">
        <v>24</v>
      </c>
      <c r="F9" s="14">
        <v>0.7917</v>
      </c>
      <c r="G9" s="14">
        <v>0.875</v>
      </c>
      <c r="H9" s="11">
        <v>0</v>
      </c>
      <c r="I9" s="14">
        <v>0</v>
      </c>
      <c r="J9" s="14">
        <v>0</v>
      </c>
      <c r="K9" s="18"/>
      <c r="L9" s="19"/>
      <c r="M9" s="19"/>
      <c r="N9" s="11">
        <v>9</v>
      </c>
      <c r="O9" s="14">
        <v>0.6667</v>
      </c>
      <c r="P9" s="14">
        <v>0.8889</v>
      </c>
    </row>
    <row r="10" spans="1:16">
      <c r="A10" s="18" t="s">
        <v>21</v>
      </c>
      <c r="B10" s="18"/>
      <c r="C10" s="19"/>
      <c r="D10" s="19"/>
      <c r="E10" s="12">
        <v>47</v>
      </c>
      <c r="F10" s="13">
        <v>0.7872</v>
      </c>
      <c r="G10" s="13">
        <v>1</v>
      </c>
      <c r="H10" s="12">
        <v>0</v>
      </c>
      <c r="I10" s="13">
        <v>0</v>
      </c>
      <c r="J10" s="13">
        <v>0</v>
      </c>
      <c r="K10" s="18"/>
      <c r="L10" s="19"/>
      <c r="M10" s="19"/>
      <c r="N10" s="12">
        <v>27</v>
      </c>
      <c r="O10" s="13">
        <v>0.5185</v>
      </c>
      <c r="P10" s="13">
        <v>0.9259</v>
      </c>
    </row>
    <row r="11" spans="1:16">
      <c r="A11" s="18" t="s">
        <v>22</v>
      </c>
      <c r="B11" s="18"/>
      <c r="C11" s="19"/>
      <c r="D11" s="19"/>
      <c r="E11" s="11">
        <v>54</v>
      </c>
      <c r="F11" s="14">
        <v>0.6481</v>
      </c>
      <c r="G11" s="14">
        <v>0.8889</v>
      </c>
      <c r="H11" s="11">
        <v>0</v>
      </c>
      <c r="I11" s="14">
        <v>0</v>
      </c>
      <c r="J11" s="14">
        <v>0</v>
      </c>
      <c r="K11" s="18"/>
      <c r="L11" s="19"/>
      <c r="M11" s="19"/>
      <c r="N11" s="11">
        <v>26</v>
      </c>
      <c r="O11" s="14">
        <v>0.7692</v>
      </c>
      <c r="P11" s="14">
        <v>0.9615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WT&amp;RPrinted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46</v>
      </c>
      <c r="C4" s="9"/>
      <c r="D4" s="9"/>
      <c r="E4" s="9" t="s">
        <v>47</v>
      </c>
      <c r="F4" s="9"/>
      <c r="G4" s="9"/>
      <c r="H4" s="9" t="s">
        <v>48</v>
      </c>
      <c r="I4" s="9"/>
      <c r="J4" s="9"/>
      <c r="K4" s="9" t="s">
        <v>49</v>
      </c>
      <c r="L4" s="9"/>
      <c r="M4" s="9"/>
      <c r="N4" s="9" t="s">
        <v>50</v>
      </c>
      <c r="O4" s="9"/>
      <c r="P4" s="9"/>
      <c r="Q4" s="9" t="s">
        <v>51</v>
      </c>
      <c r="R4" s="9"/>
      <c r="S4" s="9"/>
      <c r="T4" s="9" t="s">
        <v>52</v>
      </c>
      <c r="U4" s="9"/>
      <c r="V4" s="9"/>
    </row>
    <row r="5" spans="1:22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  <c r="Q5" s="9" t="s">
        <v>40</v>
      </c>
      <c r="R5" s="9" t="s">
        <v>41</v>
      </c>
      <c r="S5" s="9" t="s">
        <v>42</v>
      </c>
      <c r="T5" s="9" t="s">
        <v>40</v>
      </c>
      <c r="U5" s="9" t="s">
        <v>41</v>
      </c>
      <c r="V5" s="9" t="s">
        <v>42</v>
      </c>
    </row>
    <row r="6" spans="1:22">
      <c r="A6" s="18" t="s">
        <v>17</v>
      </c>
      <c r="B6" s="12">
        <v>5</v>
      </c>
      <c r="C6" s="13">
        <v>0.6</v>
      </c>
      <c r="D6" s="13">
        <v>1</v>
      </c>
      <c r="E6" s="12">
        <v>16</v>
      </c>
      <c r="F6" s="13">
        <v>0.8125</v>
      </c>
      <c r="G6" s="13">
        <v>0.9375</v>
      </c>
      <c r="H6" s="12">
        <v>8</v>
      </c>
      <c r="I6" s="13">
        <v>0.75</v>
      </c>
      <c r="J6" s="13">
        <v>0.75</v>
      </c>
      <c r="K6" s="12">
        <v>3</v>
      </c>
      <c r="L6" s="13">
        <v>1</v>
      </c>
      <c r="M6" s="13">
        <v>1</v>
      </c>
      <c r="N6" s="12">
        <v>5</v>
      </c>
      <c r="O6" s="13">
        <v>0.8</v>
      </c>
      <c r="P6" s="13">
        <v>0.8</v>
      </c>
      <c r="Q6" s="12">
        <v>5</v>
      </c>
      <c r="R6" s="13">
        <v>1</v>
      </c>
      <c r="S6" s="13">
        <v>1</v>
      </c>
      <c r="T6" s="12">
        <v>6</v>
      </c>
      <c r="U6" s="13">
        <v>1</v>
      </c>
      <c r="V6" s="13">
        <v>1</v>
      </c>
    </row>
    <row r="7" spans="1:22">
      <c r="A7" s="18" t="s">
        <v>18</v>
      </c>
      <c r="B7" s="11">
        <v>5</v>
      </c>
      <c r="C7" s="14">
        <v>0.6</v>
      </c>
      <c r="D7" s="14">
        <v>0.8</v>
      </c>
      <c r="E7" s="11">
        <v>13</v>
      </c>
      <c r="F7" s="14">
        <v>0.7692</v>
      </c>
      <c r="G7" s="14">
        <v>0.9231</v>
      </c>
      <c r="H7" s="11">
        <v>11</v>
      </c>
      <c r="I7" s="14">
        <v>1</v>
      </c>
      <c r="J7" s="14">
        <v>1</v>
      </c>
      <c r="K7" s="11">
        <v>7</v>
      </c>
      <c r="L7" s="14">
        <v>0.8571</v>
      </c>
      <c r="M7" s="14">
        <v>1</v>
      </c>
      <c r="N7" s="11">
        <v>2</v>
      </c>
      <c r="O7" s="14">
        <v>1</v>
      </c>
      <c r="P7" s="14">
        <v>1</v>
      </c>
      <c r="Q7" s="11">
        <v>5</v>
      </c>
      <c r="R7" s="14">
        <v>0.8</v>
      </c>
      <c r="S7" s="14">
        <v>0.8</v>
      </c>
      <c r="T7" s="11">
        <v>4</v>
      </c>
      <c r="U7" s="14">
        <v>1</v>
      </c>
      <c r="V7" s="14">
        <v>1</v>
      </c>
    </row>
    <row r="8" spans="1:22">
      <c r="A8" s="18" t="s">
        <v>19</v>
      </c>
      <c r="B8" s="12">
        <v>0</v>
      </c>
      <c r="C8" s="13">
        <v>0</v>
      </c>
      <c r="D8" s="13">
        <v>0</v>
      </c>
      <c r="E8" s="12">
        <v>0</v>
      </c>
      <c r="F8" s="13">
        <v>0</v>
      </c>
      <c r="G8" s="13">
        <v>0</v>
      </c>
      <c r="H8" s="12">
        <v>0</v>
      </c>
      <c r="I8" s="13">
        <v>0</v>
      </c>
      <c r="J8" s="13">
        <v>0</v>
      </c>
      <c r="K8" s="12">
        <v>0</v>
      </c>
      <c r="L8" s="13">
        <v>0</v>
      </c>
      <c r="M8" s="13">
        <v>0</v>
      </c>
      <c r="N8" s="12">
        <v>0</v>
      </c>
      <c r="O8" s="13">
        <v>0</v>
      </c>
      <c r="P8" s="13">
        <v>0</v>
      </c>
      <c r="Q8" s="12">
        <v>0</v>
      </c>
      <c r="R8" s="13">
        <v>0</v>
      </c>
      <c r="S8" s="13">
        <v>0</v>
      </c>
      <c r="T8" s="12">
        <v>0</v>
      </c>
      <c r="U8" s="13">
        <v>0</v>
      </c>
      <c r="V8" s="13">
        <v>0</v>
      </c>
    </row>
    <row r="9" spans="1:22">
      <c r="A9" s="18" t="s">
        <v>20</v>
      </c>
      <c r="B9" s="11">
        <v>3</v>
      </c>
      <c r="C9" s="14">
        <v>0.6667</v>
      </c>
      <c r="D9" s="14">
        <v>1</v>
      </c>
      <c r="E9" s="11">
        <v>10</v>
      </c>
      <c r="F9" s="14">
        <v>0.7</v>
      </c>
      <c r="G9" s="14">
        <v>0.8</v>
      </c>
      <c r="H9" s="11">
        <v>9</v>
      </c>
      <c r="I9" s="14">
        <v>0.6667</v>
      </c>
      <c r="J9" s="14">
        <v>0.7778</v>
      </c>
      <c r="K9" s="11">
        <v>3</v>
      </c>
      <c r="L9" s="14">
        <v>1</v>
      </c>
      <c r="M9" s="14">
        <v>1</v>
      </c>
      <c r="N9" s="11">
        <v>4</v>
      </c>
      <c r="O9" s="14">
        <v>0.75</v>
      </c>
      <c r="P9" s="14">
        <v>1</v>
      </c>
      <c r="Q9" s="11">
        <v>2</v>
      </c>
      <c r="R9" s="14">
        <v>1</v>
      </c>
      <c r="S9" s="14">
        <v>1</v>
      </c>
      <c r="T9" s="11">
        <v>2</v>
      </c>
      <c r="U9" s="14">
        <v>1</v>
      </c>
      <c r="V9" s="14">
        <v>1</v>
      </c>
    </row>
    <row r="10" spans="1:22">
      <c r="A10" s="18" t="s">
        <v>21</v>
      </c>
      <c r="B10" s="12">
        <v>12</v>
      </c>
      <c r="C10" s="13">
        <v>0.75</v>
      </c>
      <c r="D10" s="13">
        <v>1</v>
      </c>
      <c r="E10" s="12">
        <v>24</v>
      </c>
      <c r="F10" s="13">
        <v>0.5833</v>
      </c>
      <c r="G10" s="13">
        <v>0.9583</v>
      </c>
      <c r="H10" s="12">
        <v>15</v>
      </c>
      <c r="I10" s="13">
        <v>0.7333</v>
      </c>
      <c r="J10" s="13">
        <v>1</v>
      </c>
      <c r="K10" s="12">
        <v>10</v>
      </c>
      <c r="L10" s="13">
        <v>0.7</v>
      </c>
      <c r="M10" s="13">
        <v>1</v>
      </c>
      <c r="N10" s="12">
        <v>4</v>
      </c>
      <c r="O10" s="13">
        <v>1</v>
      </c>
      <c r="P10" s="13">
        <v>1</v>
      </c>
      <c r="Q10" s="12">
        <v>8</v>
      </c>
      <c r="R10" s="13">
        <v>0.625</v>
      </c>
      <c r="S10" s="13">
        <v>0.875</v>
      </c>
      <c r="T10" s="12">
        <v>1</v>
      </c>
      <c r="U10" s="13">
        <v>1</v>
      </c>
      <c r="V10" s="13">
        <v>1</v>
      </c>
    </row>
    <row r="11" spans="1:22">
      <c r="A11" s="18" t="s">
        <v>22</v>
      </c>
      <c r="B11" s="11">
        <v>8</v>
      </c>
      <c r="C11" s="14">
        <v>0.375</v>
      </c>
      <c r="D11" s="14">
        <v>0.875</v>
      </c>
      <c r="E11" s="11">
        <v>33</v>
      </c>
      <c r="F11" s="14">
        <v>0.5758</v>
      </c>
      <c r="G11" s="14">
        <v>0.8788</v>
      </c>
      <c r="H11" s="11">
        <v>17</v>
      </c>
      <c r="I11" s="14">
        <v>0.7647</v>
      </c>
      <c r="J11" s="14">
        <v>0.9412</v>
      </c>
      <c r="K11" s="11">
        <v>5</v>
      </c>
      <c r="L11" s="14">
        <v>1</v>
      </c>
      <c r="M11" s="14">
        <v>1</v>
      </c>
      <c r="N11" s="11">
        <v>5</v>
      </c>
      <c r="O11" s="14">
        <v>0.8</v>
      </c>
      <c r="P11" s="14">
        <v>0.8</v>
      </c>
      <c r="Q11" s="11">
        <v>7</v>
      </c>
      <c r="R11" s="14">
        <v>1</v>
      </c>
      <c r="S11" s="14">
        <v>1</v>
      </c>
      <c r="T11" s="11">
        <v>5</v>
      </c>
      <c r="U11" s="14">
        <v>0.8</v>
      </c>
      <c r="V11" s="14">
        <v>1</v>
      </c>
    </row>
    <row r="12" spans="1:22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WT&amp;RPrinted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7"/>
  <sheetViews>
    <sheetView tabSelected="0" workbookViewId="0" showGridLines="true" showRowColHeaders="1">
      <selection activeCell="F17" sqref="F17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53</v>
      </c>
      <c r="B1" s="8"/>
      <c r="C1" s="8"/>
      <c r="D1" s="8"/>
      <c r="E1" s="8"/>
      <c r="F1" s="8"/>
    </row>
    <row r="2" spans="1:6">
      <c r="A2" s="7" t="s">
        <v>54</v>
      </c>
      <c r="B2" s="8"/>
      <c r="C2" s="8"/>
      <c r="D2" s="8"/>
      <c r="E2" s="8"/>
      <c r="F2" s="8"/>
    </row>
    <row r="4" spans="1:6">
      <c r="A4" s="9" t="s">
        <v>55</v>
      </c>
      <c r="B4" s="9" t="s">
        <v>56</v>
      </c>
      <c r="C4" s="9" t="s">
        <v>57</v>
      </c>
      <c r="D4" s="9" t="s">
        <v>58</v>
      </c>
      <c r="E4" s="9" t="s">
        <v>59</v>
      </c>
      <c r="F4" s="9" t="s">
        <v>60</v>
      </c>
    </row>
    <row r="5" spans="1:6">
      <c r="A5" s="11" t="s">
        <v>61</v>
      </c>
      <c r="B5" s="11" t="s">
        <v>62</v>
      </c>
      <c r="C5" s="11" t="s">
        <v>63</v>
      </c>
      <c r="D5" s="11" t="s">
        <v>64</v>
      </c>
      <c r="E5" s="14" t="s">
        <v>0</v>
      </c>
      <c r="F5" s="11">
        <v>1</v>
      </c>
    </row>
    <row r="6" spans="1:6">
      <c r="A6" s="12" t="s">
        <v>61</v>
      </c>
      <c r="B6" s="12" t="s">
        <v>65</v>
      </c>
      <c r="C6" s="12" t="s">
        <v>66</v>
      </c>
      <c r="D6" s="12" t="s">
        <v>67</v>
      </c>
      <c r="E6" s="13" t="s">
        <v>68</v>
      </c>
      <c r="F6" s="12">
        <v>3</v>
      </c>
    </row>
    <row r="7" spans="1:6">
      <c r="A7" s="11" t="s">
        <v>61</v>
      </c>
      <c r="B7" s="11" t="s">
        <v>65</v>
      </c>
      <c r="C7" s="11" t="s">
        <v>63</v>
      </c>
      <c r="D7" s="11" t="s">
        <v>69</v>
      </c>
      <c r="E7" s="14" t="s">
        <v>68</v>
      </c>
      <c r="F7" s="11">
        <v>4</v>
      </c>
    </row>
    <row r="8" spans="1:6">
      <c r="A8" s="12" t="s">
        <v>70</v>
      </c>
      <c r="B8" s="12" t="s">
        <v>62</v>
      </c>
      <c r="C8" s="12" t="s">
        <v>66</v>
      </c>
      <c r="D8" s="12" t="s">
        <v>71</v>
      </c>
      <c r="E8" s="13" t="s">
        <v>0</v>
      </c>
      <c r="F8" s="12">
        <v>1</v>
      </c>
    </row>
    <row r="9" spans="1:6">
      <c r="A9" s="11" t="s">
        <v>70</v>
      </c>
      <c r="B9" s="11" t="s">
        <v>65</v>
      </c>
      <c r="C9" s="11" t="s">
        <v>66</v>
      </c>
      <c r="D9" s="11" t="s">
        <v>67</v>
      </c>
      <c r="E9" s="14" t="s">
        <v>68</v>
      </c>
      <c r="F9" s="11">
        <v>3</v>
      </c>
    </row>
    <row r="10" spans="1:6">
      <c r="A10" s="12" t="s">
        <v>70</v>
      </c>
      <c r="B10" s="12" t="s">
        <v>65</v>
      </c>
      <c r="C10" s="12" t="s">
        <v>63</v>
      </c>
      <c r="D10" s="12" t="s">
        <v>69</v>
      </c>
      <c r="E10" s="13" t="s">
        <v>68</v>
      </c>
      <c r="F10" s="12">
        <v>2</v>
      </c>
    </row>
    <row r="11" spans="1:6">
      <c r="A11" s="11" t="s">
        <v>72</v>
      </c>
      <c r="B11" s="11" t="s">
        <v>65</v>
      </c>
      <c r="C11" s="11" t="s">
        <v>66</v>
      </c>
      <c r="D11" s="11" t="s">
        <v>67</v>
      </c>
      <c r="E11" s="14" t="s">
        <v>68</v>
      </c>
      <c r="F11" s="11">
        <v>4</v>
      </c>
    </row>
    <row r="12" spans="1:6">
      <c r="A12" s="12" t="s">
        <v>72</v>
      </c>
      <c r="B12" s="12" t="s">
        <v>65</v>
      </c>
      <c r="C12" s="12" t="s">
        <v>63</v>
      </c>
      <c r="D12" s="12" t="s">
        <v>69</v>
      </c>
      <c r="E12" s="13" t="s">
        <v>68</v>
      </c>
      <c r="F12" s="12">
        <v>14</v>
      </c>
    </row>
    <row r="13" spans="1:6">
      <c r="A13" s="11" t="s">
        <v>73</v>
      </c>
      <c r="B13" s="11" t="s">
        <v>65</v>
      </c>
      <c r="C13" s="11" t="s">
        <v>66</v>
      </c>
      <c r="D13" s="11" t="s">
        <v>67</v>
      </c>
      <c r="E13" s="14" t="s">
        <v>68</v>
      </c>
      <c r="F13" s="11">
        <v>1</v>
      </c>
    </row>
    <row r="14" spans="1:6">
      <c r="A14" s="12" t="s">
        <v>73</v>
      </c>
      <c r="B14" s="12" t="s">
        <v>65</v>
      </c>
      <c r="C14" s="12" t="s">
        <v>63</v>
      </c>
      <c r="D14" s="12" t="s">
        <v>69</v>
      </c>
      <c r="E14" s="13" t="s">
        <v>68</v>
      </c>
      <c r="F14" s="12">
        <v>2</v>
      </c>
    </row>
    <row r="15" spans="1:6">
      <c r="A15" s="11" t="s">
        <v>1</v>
      </c>
      <c r="B15" s="11" t="s">
        <v>65</v>
      </c>
      <c r="C15" s="11" t="s">
        <v>66</v>
      </c>
      <c r="D15" s="11" t="s">
        <v>67</v>
      </c>
      <c r="E15" s="14" t="s">
        <v>68</v>
      </c>
      <c r="F15" s="11">
        <v>1</v>
      </c>
    </row>
    <row r="16" spans="1:6">
      <c r="A16" s="12" t="s">
        <v>1</v>
      </c>
      <c r="B16" s="12" t="s">
        <v>65</v>
      </c>
      <c r="C16" s="12" t="s">
        <v>63</v>
      </c>
      <c r="D16" s="12" t="s">
        <v>69</v>
      </c>
      <c r="E16" s="13" t="s">
        <v>68</v>
      </c>
      <c r="F16" s="12">
        <v>3</v>
      </c>
    </row>
    <row r="17" spans="1:6">
      <c r="A17" s="22"/>
      <c r="B17" s="22"/>
      <c r="C17" s="22"/>
      <c r="D17" s="22"/>
      <c r="E17" s="23" t="s">
        <v>43</v>
      </c>
      <c r="F17" s="16" t="str">
        <f>SUM(F5:F16)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WT&amp;RPrinted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74</v>
      </c>
      <c r="C1" s="9"/>
      <c r="D1" s="9"/>
      <c r="E1" s="9" t="s">
        <v>75</v>
      </c>
      <c r="F1" s="9"/>
      <c r="G1" s="9"/>
      <c r="H1" s="9" t="s">
        <v>76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4</v>
      </c>
      <c r="C3" s="14">
        <v>1</v>
      </c>
      <c r="D3" s="14">
        <v>1</v>
      </c>
      <c r="E3" s="11">
        <v>44</v>
      </c>
      <c r="F3" s="14">
        <v>0.8182</v>
      </c>
      <c r="G3" s="14">
        <v>0.9091</v>
      </c>
      <c r="H3" s="18"/>
      <c r="I3" s="19"/>
      <c r="J3" s="19"/>
    </row>
    <row r="4" spans="1:10">
      <c r="A4" s="18" t="s">
        <v>18</v>
      </c>
      <c r="B4" s="12">
        <v>5</v>
      </c>
      <c r="C4" s="13">
        <v>1</v>
      </c>
      <c r="D4" s="13">
        <v>1</v>
      </c>
      <c r="E4" s="12">
        <v>42</v>
      </c>
      <c r="F4" s="13">
        <v>0.8333</v>
      </c>
      <c r="G4" s="13">
        <v>0.9286</v>
      </c>
      <c r="H4" s="18"/>
      <c r="I4" s="19"/>
      <c r="J4" s="19"/>
    </row>
    <row r="5" spans="1:10">
      <c r="A5" s="18" t="s">
        <v>19</v>
      </c>
      <c r="B5" s="11">
        <v>0</v>
      </c>
      <c r="C5" s="14">
        <v>0</v>
      </c>
      <c r="D5" s="14">
        <v>0</v>
      </c>
      <c r="E5" s="11">
        <v>0</v>
      </c>
      <c r="F5" s="14">
        <v>0</v>
      </c>
      <c r="G5" s="14">
        <v>0</v>
      </c>
      <c r="H5" s="18"/>
      <c r="I5" s="19"/>
      <c r="J5" s="19"/>
    </row>
    <row r="6" spans="1:10">
      <c r="A6" s="18" t="s">
        <v>20</v>
      </c>
      <c r="B6" s="12">
        <v>0</v>
      </c>
      <c r="C6" s="13">
        <v>0</v>
      </c>
      <c r="D6" s="13">
        <v>0</v>
      </c>
      <c r="E6" s="12">
        <v>33</v>
      </c>
      <c r="F6" s="13">
        <v>0.7576</v>
      </c>
      <c r="G6" s="13">
        <v>0.8788</v>
      </c>
      <c r="H6" s="18"/>
      <c r="I6" s="19"/>
      <c r="J6" s="19"/>
    </row>
    <row r="7" spans="1:10">
      <c r="A7" s="18" t="s">
        <v>21</v>
      </c>
      <c r="B7" s="11">
        <v>1</v>
      </c>
      <c r="C7" s="14">
        <v>1</v>
      </c>
      <c r="D7" s="14">
        <v>1</v>
      </c>
      <c r="E7" s="11">
        <v>73</v>
      </c>
      <c r="F7" s="14">
        <v>0.6849</v>
      </c>
      <c r="G7" s="14">
        <v>0.9726</v>
      </c>
      <c r="H7" s="18"/>
      <c r="I7" s="19"/>
      <c r="J7" s="19"/>
    </row>
    <row r="8" spans="1:10">
      <c r="A8" s="18" t="s">
        <v>22</v>
      </c>
      <c r="B8" s="12">
        <v>7</v>
      </c>
      <c r="C8" s="13">
        <v>0.8571</v>
      </c>
      <c r="D8" s="13">
        <v>0.8571</v>
      </c>
      <c r="E8" s="12">
        <v>73</v>
      </c>
      <c r="F8" s="13">
        <v>0.6712</v>
      </c>
      <c r="G8" s="13">
        <v>0.9178</v>
      </c>
      <c r="H8" s="18"/>
      <c r="I8" s="19"/>
      <c r="J8" s="19"/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WT&amp;RPrinted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17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77</v>
      </c>
      <c r="B1" s="20" t="s">
        <v>78</v>
      </c>
      <c r="C1" t="s">
        <v>79</v>
      </c>
      <c r="D1" t="s">
        <v>80</v>
      </c>
      <c r="E1" t="s">
        <v>81</v>
      </c>
      <c r="F1" s="20" t="s">
        <v>82</v>
      </c>
      <c r="G1" s="20" t="s">
        <v>83</v>
      </c>
      <c r="H1" s="20" t="s">
        <v>84</v>
      </c>
      <c r="I1" s="20" t="s">
        <v>85</v>
      </c>
      <c r="J1" s="20" t="s">
        <v>86</v>
      </c>
      <c r="K1" s="20" t="s">
        <v>87</v>
      </c>
      <c r="L1" s="20" t="s">
        <v>88</v>
      </c>
      <c r="M1" s="20" t="s">
        <v>89</v>
      </c>
      <c r="N1" s="20" t="s">
        <v>90</v>
      </c>
      <c r="O1" s="20" t="s">
        <v>91</v>
      </c>
      <c r="P1" s="20" t="s">
        <v>92</v>
      </c>
      <c r="Q1" s="20" t="s">
        <v>93</v>
      </c>
    </row>
    <row r="2" spans="1:17">
      <c r="A2" s="21" t="s">
        <v>18</v>
      </c>
      <c r="B2" s="21">
        <v>201420</v>
      </c>
      <c r="C2" s="21" t="s">
        <v>62</v>
      </c>
      <c r="D2" s="21" t="s">
        <v>94</v>
      </c>
      <c r="E2" s="21" t="s">
        <v>95</v>
      </c>
      <c r="F2" s="21">
        <v>1</v>
      </c>
      <c r="G2" s="21">
        <v>17</v>
      </c>
      <c r="H2" s="21">
        <v>21</v>
      </c>
      <c r="I2" s="21">
        <v>24</v>
      </c>
      <c r="J2" s="24">
        <v>0.7083</v>
      </c>
      <c r="K2" s="24">
        <v>0.875</v>
      </c>
      <c r="L2" s="21">
        <v>3.375</v>
      </c>
      <c r="M2" s="21">
        <v>81</v>
      </c>
      <c r="N2" s="21">
        <v>0.2</v>
      </c>
      <c r="O2" s="21">
        <v>405</v>
      </c>
      <c r="P2" s="21">
        <v>2.49</v>
      </c>
      <c r="Q2" s="21">
        <v>32.53</v>
      </c>
    </row>
    <row r="3" spans="1:17">
      <c r="A3" t="s">
        <v>20</v>
      </c>
      <c r="B3">
        <v>201520</v>
      </c>
      <c r="C3" t="s">
        <v>62</v>
      </c>
      <c r="D3" t="s">
        <v>94</v>
      </c>
      <c r="E3" t="s">
        <v>95</v>
      </c>
      <c r="F3">
        <v>1</v>
      </c>
      <c r="G3">
        <v>25</v>
      </c>
      <c r="H3">
        <v>29</v>
      </c>
      <c r="I3">
        <v>33</v>
      </c>
      <c r="J3" s="10">
        <v>0.7576</v>
      </c>
      <c r="K3" s="10">
        <v>0.8788</v>
      </c>
      <c r="L3">
        <v>3.375</v>
      </c>
      <c r="M3">
        <v>111.375</v>
      </c>
      <c r="N3">
        <v>0.2</v>
      </c>
      <c r="O3">
        <v>556.88</v>
      </c>
      <c r="P3">
        <v>3.42</v>
      </c>
      <c r="Q3">
        <v>32.57</v>
      </c>
    </row>
    <row r="4" spans="1:17">
      <c r="A4" s="21" t="s">
        <v>21</v>
      </c>
      <c r="B4" s="21">
        <v>201610</v>
      </c>
      <c r="C4" s="21" t="s">
        <v>62</v>
      </c>
      <c r="D4" s="21" t="s">
        <v>94</v>
      </c>
      <c r="E4" s="21" t="s">
        <v>95</v>
      </c>
      <c r="F4" s="21">
        <v>1</v>
      </c>
      <c r="G4" s="21">
        <v>14</v>
      </c>
      <c r="H4" s="21">
        <v>29</v>
      </c>
      <c r="I4" s="21">
        <v>30</v>
      </c>
      <c r="J4" s="24">
        <v>0.4667</v>
      </c>
      <c r="K4" s="24">
        <v>0.9667</v>
      </c>
      <c r="L4" s="21">
        <v>3.375</v>
      </c>
      <c r="M4" s="21">
        <v>101.25</v>
      </c>
      <c r="N4" s="21">
        <v>0.2</v>
      </c>
      <c r="O4" s="21">
        <v>506.25</v>
      </c>
      <c r="P4" s="21">
        <v>3.11</v>
      </c>
      <c r="Q4" s="21">
        <v>32.56</v>
      </c>
    </row>
    <row r="5" spans="1:17">
      <c r="A5" t="s">
        <v>22</v>
      </c>
      <c r="B5">
        <v>201620</v>
      </c>
      <c r="C5" t="s">
        <v>62</v>
      </c>
      <c r="D5" t="s">
        <v>94</v>
      </c>
      <c r="E5" t="s">
        <v>95</v>
      </c>
      <c r="F5">
        <v>1</v>
      </c>
      <c r="G5">
        <v>19</v>
      </c>
      <c r="H5">
        <v>27</v>
      </c>
      <c r="I5">
        <v>32</v>
      </c>
      <c r="J5" s="10">
        <v>0.5938</v>
      </c>
      <c r="K5" s="10">
        <v>0.8438</v>
      </c>
      <c r="L5">
        <v>3.375</v>
      </c>
      <c r="M5">
        <v>108</v>
      </c>
      <c r="N5">
        <v>0.2</v>
      </c>
      <c r="O5">
        <v>540</v>
      </c>
      <c r="P5">
        <v>3.32</v>
      </c>
      <c r="Q5">
        <v>32.53</v>
      </c>
    </row>
    <row r="6" spans="1:17">
      <c r="A6" s="21" t="s">
        <v>17</v>
      </c>
      <c r="B6" s="21">
        <v>201410</v>
      </c>
      <c r="C6" s="21" t="s">
        <v>62</v>
      </c>
      <c r="D6" s="21" t="s">
        <v>96</v>
      </c>
      <c r="E6" s="21" t="s">
        <v>95</v>
      </c>
      <c r="F6" s="21">
        <v>1</v>
      </c>
      <c r="G6" s="21">
        <v>12</v>
      </c>
      <c r="H6" s="21">
        <v>12</v>
      </c>
      <c r="I6" s="21">
        <v>12</v>
      </c>
      <c r="J6" s="24">
        <v>1</v>
      </c>
      <c r="K6" s="24">
        <v>1</v>
      </c>
      <c r="L6" s="21">
        <v>4.5</v>
      </c>
      <c r="M6" s="21">
        <v>54</v>
      </c>
      <c r="N6" s="21">
        <v>0.27</v>
      </c>
      <c r="O6" s="21">
        <v>200</v>
      </c>
      <c r="P6" s="21">
        <v>1.65</v>
      </c>
      <c r="Q6" s="21">
        <v>32.73</v>
      </c>
    </row>
    <row r="7" spans="1:17">
      <c r="A7" t="s">
        <v>22</v>
      </c>
      <c r="B7">
        <v>201620</v>
      </c>
      <c r="C7" t="s">
        <v>62</v>
      </c>
      <c r="D7" t="s">
        <v>96</v>
      </c>
      <c r="E7" t="s">
        <v>95</v>
      </c>
      <c r="F7">
        <v>1</v>
      </c>
      <c r="G7">
        <v>15</v>
      </c>
      <c r="H7">
        <v>24</v>
      </c>
      <c r="I7">
        <v>26</v>
      </c>
      <c r="J7" s="10">
        <v>0.5769</v>
      </c>
      <c r="K7" s="10">
        <v>0.9231</v>
      </c>
      <c r="L7">
        <v>4.5</v>
      </c>
      <c r="M7">
        <v>117</v>
      </c>
      <c r="N7">
        <v>0.27</v>
      </c>
      <c r="O7">
        <v>433.33</v>
      </c>
      <c r="P7">
        <v>3.57</v>
      </c>
      <c r="Q7">
        <v>32.77</v>
      </c>
    </row>
    <row r="8" spans="1:17">
      <c r="A8" s="21" t="s">
        <v>17</v>
      </c>
      <c r="B8" s="21">
        <v>201410</v>
      </c>
      <c r="C8" s="21" t="s">
        <v>62</v>
      </c>
      <c r="D8" s="21" t="s">
        <v>97</v>
      </c>
      <c r="E8" s="21" t="s">
        <v>95</v>
      </c>
      <c r="F8" s="21">
        <v>1</v>
      </c>
      <c r="G8" s="21">
        <v>13</v>
      </c>
      <c r="H8" s="21">
        <v>14</v>
      </c>
      <c r="I8" s="21">
        <v>14</v>
      </c>
      <c r="J8" s="24">
        <v>0.9286</v>
      </c>
      <c r="K8" s="24">
        <v>1</v>
      </c>
      <c r="L8" s="21">
        <v>4.5</v>
      </c>
      <c r="M8" s="21">
        <v>63</v>
      </c>
      <c r="N8" s="21">
        <v>0.27</v>
      </c>
      <c r="O8" s="21">
        <v>233.33</v>
      </c>
      <c r="P8" s="21">
        <v>1.92</v>
      </c>
      <c r="Q8" s="21">
        <v>32.81</v>
      </c>
    </row>
    <row r="9" spans="1:17">
      <c r="A9" t="s">
        <v>21</v>
      </c>
      <c r="B9">
        <v>201610</v>
      </c>
      <c r="C9" t="s">
        <v>62</v>
      </c>
      <c r="D9" t="s">
        <v>97</v>
      </c>
      <c r="E9" t="s">
        <v>95</v>
      </c>
      <c r="F9">
        <v>1</v>
      </c>
      <c r="G9">
        <v>15</v>
      </c>
      <c r="H9">
        <v>15</v>
      </c>
      <c r="I9">
        <v>16</v>
      </c>
      <c r="J9" s="10">
        <v>0.9375</v>
      </c>
      <c r="K9" s="10">
        <v>0.9375</v>
      </c>
      <c r="L9">
        <v>4.5</v>
      </c>
      <c r="M9">
        <v>72</v>
      </c>
      <c r="N9">
        <v>0.27</v>
      </c>
      <c r="O9">
        <v>266.67</v>
      </c>
      <c r="P9">
        <v>2.29</v>
      </c>
      <c r="Q9">
        <v>31.44</v>
      </c>
    </row>
    <row r="10" spans="1:17">
      <c r="A10" s="21" t="s">
        <v>18</v>
      </c>
      <c r="B10" s="21">
        <v>201420</v>
      </c>
      <c r="C10" s="21" t="s">
        <v>62</v>
      </c>
      <c r="D10" s="21" t="s">
        <v>98</v>
      </c>
      <c r="E10" s="21" t="s">
        <v>95</v>
      </c>
      <c r="F10" s="21">
        <v>1</v>
      </c>
      <c r="G10" s="21">
        <v>7</v>
      </c>
      <c r="H10" s="21">
        <v>7</v>
      </c>
      <c r="I10" s="21">
        <v>7</v>
      </c>
      <c r="J10" s="24">
        <v>1</v>
      </c>
      <c r="K10" s="24">
        <v>1</v>
      </c>
      <c r="L10" s="21">
        <v>4.5</v>
      </c>
      <c r="M10" s="21">
        <v>31.5</v>
      </c>
      <c r="N10" s="21">
        <v>0.27</v>
      </c>
      <c r="O10" s="21">
        <v>116.67</v>
      </c>
      <c r="P10" s="21">
        <v>0.98</v>
      </c>
      <c r="Q10" s="21">
        <v>32.14</v>
      </c>
    </row>
    <row r="11" spans="1:17">
      <c r="A11" t="s">
        <v>22</v>
      </c>
      <c r="B11">
        <v>201620</v>
      </c>
      <c r="C11" t="s">
        <v>62</v>
      </c>
      <c r="D11" t="s">
        <v>98</v>
      </c>
      <c r="E11" t="s">
        <v>95</v>
      </c>
      <c r="F11">
        <v>1</v>
      </c>
      <c r="G11">
        <v>21</v>
      </c>
      <c r="H11">
        <v>22</v>
      </c>
      <c r="I11">
        <v>22</v>
      </c>
      <c r="J11" s="10">
        <v>0.9545</v>
      </c>
      <c r="K11" s="10">
        <v>1</v>
      </c>
      <c r="L11">
        <v>4.5</v>
      </c>
      <c r="M11">
        <v>99</v>
      </c>
      <c r="N11">
        <v>0.27</v>
      </c>
      <c r="O11">
        <v>366.67</v>
      </c>
      <c r="P11">
        <v>3.02</v>
      </c>
      <c r="Q11">
        <v>32.78</v>
      </c>
    </row>
    <row r="12" spans="1:17">
      <c r="A12" s="21" t="s">
        <v>17</v>
      </c>
      <c r="B12" s="21">
        <v>201410</v>
      </c>
      <c r="C12" s="21" t="s">
        <v>62</v>
      </c>
      <c r="D12" s="21" t="s">
        <v>99</v>
      </c>
      <c r="E12" s="21" t="s">
        <v>95</v>
      </c>
      <c r="F12" s="21">
        <v>1</v>
      </c>
      <c r="G12" s="21">
        <v>7</v>
      </c>
      <c r="H12" s="21">
        <v>7</v>
      </c>
      <c r="I12" s="21">
        <v>8</v>
      </c>
      <c r="J12" s="24">
        <v>0.875</v>
      </c>
      <c r="K12" s="24">
        <v>0.875</v>
      </c>
      <c r="L12" s="21">
        <v>4.5</v>
      </c>
      <c r="M12" s="21">
        <v>36</v>
      </c>
      <c r="N12" s="21">
        <v>0.27</v>
      </c>
      <c r="O12" s="21">
        <v>133.33</v>
      </c>
      <c r="P12" s="21">
        <v>1.12</v>
      </c>
      <c r="Q12" s="21">
        <v>32.14</v>
      </c>
    </row>
    <row r="13" spans="1:17">
      <c r="A13" t="s">
        <v>21</v>
      </c>
      <c r="B13">
        <v>201610</v>
      </c>
      <c r="C13" t="s">
        <v>62</v>
      </c>
      <c r="D13" t="s">
        <v>99</v>
      </c>
      <c r="E13" t="s">
        <v>95</v>
      </c>
      <c r="F13">
        <v>1</v>
      </c>
      <c r="G13">
        <v>10</v>
      </c>
      <c r="H13">
        <v>15</v>
      </c>
      <c r="I13">
        <v>15</v>
      </c>
      <c r="J13" s="10">
        <v>0.6667</v>
      </c>
      <c r="K13" s="10">
        <v>1</v>
      </c>
      <c r="L13">
        <v>4.5</v>
      </c>
      <c r="M13">
        <v>67.5</v>
      </c>
      <c r="N13">
        <v>0.27</v>
      </c>
      <c r="O13">
        <v>250</v>
      </c>
      <c r="P13">
        <v>2.06</v>
      </c>
      <c r="Q13">
        <v>32.77</v>
      </c>
    </row>
    <row r="14" spans="1:17">
      <c r="A14" s="21" t="s">
        <v>17</v>
      </c>
      <c r="B14" s="21">
        <v>201410</v>
      </c>
      <c r="C14" s="21" t="s">
        <v>62</v>
      </c>
      <c r="D14" s="21" t="s">
        <v>100</v>
      </c>
      <c r="E14" s="21" t="s">
        <v>95</v>
      </c>
      <c r="F14" s="21">
        <v>1</v>
      </c>
      <c r="G14" s="21">
        <v>8</v>
      </c>
      <c r="H14" s="21">
        <v>11</v>
      </c>
      <c r="I14" s="21">
        <v>14</v>
      </c>
      <c r="J14" s="24">
        <v>0.5714</v>
      </c>
      <c r="K14" s="24">
        <v>0.7857</v>
      </c>
      <c r="L14" s="21">
        <v>3.375</v>
      </c>
      <c r="M14" s="21">
        <v>47.25</v>
      </c>
      <c r="N14" s="21">
        <v>0.2</v>
      </c>
      <c r="O14" s="21">
        <v>236.25</v>
      </c>
      <c r="P14" s="21">
        <v>1.45</v>
      </c>
      <c r="Q14" s="21">
        <v>32.59</v>
      </c>
    </row>
    <row r="15" spans="1:17">
      <c r="A15" t="s">
        <v>21</v>
      </c>
      <c r="B15">
        <v>201610</v>
      </c>
      <c r="C15" t="s">
        <v>62</v>
      </c>
      <c r="D15" t="s">
        <v>100</v>
      </c>
      <c r="E15" t="s">
        <v>95</v>
      </c>
      <c r="F15">
        <v>1</v>
      </c>
      <c r="G15">
        <v>12</v>
      </c>
      <c r="H15">
        <v>13</v>
      </c>
      <c r="I15">
        <v>13</v>
      </c>
      <c r="J15" s="10">
        <v>0.9231</v>
      </c>
      <c r="K15" s="10">
        <v>1</v>
      </c>
      <c r="L15">
        <v>3.375</v>
      </c>
      <c r="M15">
        <v>43.875</v>
      </c>
      <c r="N15">
        <v>0.2</v>
      </c>
      <c r="O15">
        <v>219.38</v>
      </c>
      <c r="P15">
        <v>1.35</v>
      </c>
      <c r="Q15">
        <v>32.5</v>
      </c>
    </row>
    <row r="16" spans="1:17">
      <c r="A16" s="21" t="s">
        <v>18</v>
      </c>
      <c r="B16" s="21">
        <v>201420</v>
      </c>
      <c r="C16" s="21" t="s">
        <v>62</v>
      </c>
      <c r="D16" s="21" t="s">
        <v>101</v>
      </c>
      <c r="E16" s="21" t="s">
        <v>95</v>
      </c>
      <c r="F16" s="21">
        <v>1</v>
      </c>
      <c r="G16" s="21">
        <v>7</v>
      </c>
      <c r="H16" s="21">
        <v>7</v>
      </c>
      <c r="I16" s="21">
        <v>7</v>
      </c>
      <c r="J16" s="24">
        <v>1</v>
      </c>
      <c r="K16" s="24">
        <v>1</v>
      </c>
      <c r="L16" s="21">
        <v>4.5</v>
      </c>
      <c r="M16" s="21">
        <v>31.5</v>
      </c>
      <c r="N16" s="21">
        <v>0.27</v>
      </c>
      <c r="O16" s="21">
        <v>116.67</v>
      </c>
      <c r="P16" s="21">
        <v>0.96</v>
      </c>
      <c r="Q16" s="21">
        <v>32.81</v>
      </c>
    </row>
    <row r="17" spans="1:17">
      <c r="A17" t="s">
        <v>18</v>
      </c>
      <c r="B17">
        <v>201420</v>
      </c>
      <c r="C17" t="s">
        <v>62</v>
      </c>
      <c r="D17" t="s">
        <v>102</v>
      </c>
      <c r="E17" t="s">
        <v>95</v>
      </c>
      <c r="F17">
        <v>1</v>
      </c>
      <c r="G17">
        <v>9</v>
      </c>
      <c r="H17">
        <v>9</v>
      </c>
      <c r="I17">
        <v>9</v>
      </c>
      <c r="J17" s="10">
        <v>1</v>
      </c>
      <c r="K17" s="10">
        <v>1</v>
      </c>
      <c r="L17">
        <v>4.5</v>
      </c>
      <c r="M17">
        <v>40.5</v>
      </c>
      <c r="N17">
        <v>0.27</v>
      </c>
      <c r="O17">
        <v>150</v>
      </c>
      <c r="P17">
        <v>1.23</v>
      </c>
      <c r="Q17">
        <v>32.93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WT&amp;RPrinted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2016-11-04T18:11:12+01:00</dcterms:created>
  <dcterms:modified xsi:type="dcterms:W3CDTF">2016-11-04T18:11:12+01:00</dcterms:modified>
  <dc:title>2014-2015 IVC Research Report for WT</dc:title>
  <dc:description>WT Specific Report Generated from Banner Data.</dc:description>
  <dc:subject>2014-2015 IVC Research Report for WT</dc:subject>
  <cp:keywords/>
  <cp:category/>
</cp:coreProperties>
</file>