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<sst xmlns="http://schemas.openxmlformats.org/spreadsheetml/2006/main" uniqueCount="97">
  <si>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Humanities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</si>
  <si>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</si>
  <si>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</si>
  <si>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</si>
  <si>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</si>
  <si>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</si>
  <si>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</si>
  <si>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</si>
  <si>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</si>
  <si>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</si>
  <si>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</si>
  <si>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</si>
  <si>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</si>
  <si>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</si>
  <si>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</si>
  <si>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</si>
  <si>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</si>
  <si>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</si>
  <si>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</si>
  <si>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</si>
  <si>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</si>
  <si>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</si>
  <si>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</si>
  <si>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</si>
  <si>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</si>
  <si>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</si>
  <si>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</si>
  <si>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</si>
  <si>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</si>
  <si>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</si>
  <si>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</si>
  <si>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</si>
  <si>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</si>
  <si>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</si>
  <si>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</si>
  <si>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</si>
  <si>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</si>
  <si>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</si>
  <si>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</si>
  <si>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</si>
  <si>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</si>
  <si>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</si>
  <si>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</si>
  <si>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</si>
  <si>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</si>
  <si>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</si>
  <si>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</si>
  <si>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</si>
  <si>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</si>
  <si>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</si>
  <si>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</si>
  <si>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</si>
  <si>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</si>
  <si>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</si>
  <si>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</si>
  <si>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</si>
  <si>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</si>
  <si>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</si>
  <si>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</si>
  <si>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</si>
  <si>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</si>
  <si>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</si>
  <si>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HUM</t>
  </si>
  <si>
    <t>AA</t>
  </si>
  <si>
    <t>HUM-AA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</si>
  <si>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</si>
  <si>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</si>
  <si>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</si>
  <si>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</si>
  <si>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</si>
  <si>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</si>
  <si>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</si>
  <si>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</si>
  <si>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</si>
  <si>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</si>
  <si>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</si>
  <si>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</si>
  <si>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</si>
  <si>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</si>
  <si>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</si>
  <si>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</si>
  <si>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</si>
  <si>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</si>
  <si>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</si>
  <si>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</si>
  <si>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</si>
  <si>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HUM100</t>
  </si>
  <si>
    <t>ex_day</t>
  </si>
  <si>
    <t>HUM262</t>
  </si>
  <si>
    <t>day</t>
  </si>
  <si>
    <t>CRN</t>
  </si>
  <si>
    <t>DURATION</t>
  </si>
  <si>
    <t>INSTRUCTOR</t>
  </si>
  <si>
    <t>AVG_GPA</t>
  </si>
  <si>
    <t>Full Term</t>
  </si>
  <si>
    <t>Heumann</t>
  </si>
  <si>
    <t>Rangel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</si>
</sst>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69</v>
      </c>
      <c r="B1" s="20" t="s">
        <v>70</v>
      </c>
      <c r="C1" s="20" t="s">
        <v>90</v>
      </c>
      <c r="D1" t="s">
        <v>71</v>
      </c>
      <c r="E1" t="s">
        <v>72</v>
      </c>
      <c r="F1" t="s">
        <v>73</v>
      </c>
      <c r="G1" t="s">
        <v>91</v>
      </c>
      <c r="H1" t="s">
        <v>92</v>
      </c>
      <c r="I1" s="20" t="s">
        <v>75</v>
      </c>
      <c r="J1" s="20" t="s">
        <v>76</v>
      </c>
      <c r="K1" s="20" t="s">
        <v>77</v>
      </c>
      <c r="L1" s="20" t="s">
        <v>78</v>
      </c>
      <c r="M1" s="20" t="s">
        <v>79</v>
      </c>
      <c r="N1" s="20" t="s">
        <v>93</v>
      </c>
      <c r="O1" s="20" t="s">
        <v>80</v>
      </c>
      <c r="P1" s="20" t="s">
        <v>82</v>
      </c>
      <c r="Q1" s="20" t="s">
        <v>83</v>
      </c>
      <c r="R1" s="20" t="s">
        <v>84</v>
      </c>
    </row>
    <row r="2" spans="1:18">
      <c r="A2" s="21" t="s">
        <v>20</v>
      </c>
      <c r="B2" s="21">
        <v>201520</v>
      </c>
      <c r="C2" s="21">
        <v>20858</v>
      </c>
      <c r="D2" s="21" t="s">
        <v>62</v>
      </c>
      <c r="E2" s="21" t="s">
        <v>86</v>
      </c>
      <c r="F2" s="21" t="s">
        <v>87</v>
      </c>
      <c r="G2" s="21" t="s">
        <v>94</v>
      </c>
      <c r="H2" s="21" t="s">
        <v>95</v>
      </c>
      <c r="I2" s="21">
        <v>21</v>
      </c>
      <c r="J2" s="21">
        <v>26</v>
      </c>
      <c r="K2" s="21">
        <v>30</v>
      </c>
      <c r="L2" s="24">
        <v>0.7</v>
      </c>
      <c r="M2" s="24">
        <v>0.8667</v>
      </c>
      <c r="N2" s="21">
        <v>2.07</v>
      </c>
      <c r="O2" s="21">
        <v>3.375</v>
      </c>
      <c r="P2" s="21">
        <v>0.2</v>
      </c>
      <c r="Q2" s="21">
        <v>506.25</v>
      </c>
      <c r="R2" s="21">
        <v>3.11</v>
      </c>
    </row>
    <row r="3" spans="1:18">
      <c r="A3" t="s">
        <v>21</v>
      </c>
      <c r="B3">
        <v>201610</v>
      </c>
      <c r="C3">
        <v>10474</v>
      </c>
      <c r="D3" t="s">
        <v>62</v>
      </c>
      <c r="E3" t="s">
        <v>86</v>
      </c>
      <c r="F3" t="s">
        <v>87</v>
      </c>
      <c r="G3" t="s">
        <v>94</v>
      </c>
      <c r="H3" t="s">
        <v>95</v>
      </c>
      <c r="I3">
        <v>26</v>
      </c>
      <c r="J3">
        <v>34</v>
      </c>
      <c r="K3">
        <v>36</v>
      </c>
      <c r="L3" s="10">
        <v>0.7222</v>
      </c>
      <c r="M3" s="10">
        <v>0.9444</v>
      </c>
      <c r="N3">
        <v>2.17</v>
      </c>
      <c r="O3">
        <v>3.375</v>
      </c>
      <c r="P3">
        <v>0.2</v>
      </c>
      <c r="Q3">
        <v>607.5</v>
      </c>
      <c r="R3">
        <v>3.73</v>
      </c>
    </row>
    <row r="4" spans="1:18">
      <c r="A4" s="21" t="s">
        <v>22</v>
      </c>
      <c r="B4" s="21">
        <v>201620</v>
      </c>
      <c r="C4" s="21">
        <v>20470</v>
      </c>
      <c r="D4" s="21" t="s">
        <v>62</v>
      </c>
      <c r="E4" s="21" t="s">
        <v>86</v>
      </c>
      <c r="F4" s="21" t="s">
        <v>87</v>
      </c>
      <c r="G4" s="21" t="s">
        <v>94</v>
      </c>
      <c r="H4" s="21" t="s">
        <v>95</v>
      </c>
      <c r="I4" s="21">
        <v>0</v>
      </c>
      <c r="J4" s="21">
        <v>0</v>
      </c>
      <c r="K4" s="21">
        <v>3</v>
      </c>
      <c r="L4" s="24">
        <v>0</v>
      </c>
      <c r="M4" s="24">
        <v>0</v>
      </c>
      <c r="N4" s="21">
        <v>0</v>
      </c>
      <c r="O4" s="21">
        <v>3.375</v>
      </c>
      <c r="P4" s="21">
        <v>0.2</v>
      </c>
      <c r="Q4" s="21">
        <v>50.63</v>
      </c>
      <c r="R4" s="21">
        <v>3</v>
      </c>
    </row>
    <row r="5" spans="1:18">
      <c r="A5" t="s">
        <v>17</v>
      </c>
      <c r="B5">
        <v>201410</v>
      </c>
      <c r="C5">
        <v>10942</v>
      </c>
      <c r="D5" t="s">
        <v>62</v>
      </c>
      <c r="E5" t="s">
        <v>88</v>
      </c>
      <c r="F5" t="s">
        <v>89</v>
      </c>
      <c r="G5" t="s">
        <v>94</v>
      </c>
      <c r="H5" t="s">
        <v>96</v>
      </c>
      <c r="I5">
        <v>15</v>
      </c>
      <c r="J5">
        <v>19</v>
      </c>
      <c r="K5">
        <v>24</v>
      </c>
      <c r="L5" s="10">
        <v>0.625</v>
      </c>
      <c r="M5" s="10">
        <v>0.7917</v>
      </c>
      <c r="N5">
        <v>2.42</v>
      </c>
      <c r="O5">
        <v>3.375</v>
      </c>
      <c r="P5">
        <v>0.2</v>
      </c>
      <c r="Q5">
        <v>405</v>
      </c>
      <c r="R5">
        <v>2.49</v>
      </c>
    </row>
    <row r="6" spans="1:18">
      <c r="A6" s="21" t="s">
        <v>19</v>
      </c>
      <c r="B6" s="21">
        <v>201510</v>
      </c>
      <c r="C6" s="21">
        <v>10468</v>
      </c>
      <c r="D6" s="21" t="s">
        <v>62</v>
      </c>
      <c r="E6" s="21" t="s">
        <v>88</v>
      </c>
      <c r="F6" s="21" t="s">
        <v>89</v>
      </c>
      <c r="G6" s="21" t="s">
        <v>94</v>
      </c>
      <c r="H6" s="21" t="s">
        <v>96</v>
      </c>
      <c r="I6" s="21">
        <v>16</v>
      </c>
      <c r="J6" s="21">
        <v>18</v>
      </c>
      <c r="K6" s="21">
        <v>25</v>
      </c>
      <c r="L6" s="24">
        <v>0.64</v>
      </c>
      <c r="M6" s="24">
        <v>0.72</v>
      </c>
      <c r="N6" s="21">
        <v>1.96</v>
      </c>
      <c r="O6" s="21">
        <v>3.375</v>
      </c>
      <c r="P6" s="21">
        <v>0.2</v>
      </c>
      <c r="Q6" s="21">
        <v>421.88</v>
      </c>
      <c r="R6" s="21">
        <v>2.59</v>
      </c>
    </row>
    <row r="7" spans="1:18">
      <c r="A7" t="s">
        <v>20</v>
      </c>
      <c r="B7">
        <v>201520</v>
      </c>
      <c r="C7">
        <v>20880</v>
      </c>
      <c r="D7" t="s">
        <v>62</v>
      </c>
      <c r="E7" t="s">
        <v>88</v>
      </c>
      <c r="F7" t="s">
        <v>89</v>
      </c>
      <c r="G7" t="s">
        <v>94</v>
      </c>
      <c r="H7" t="s">
        <v>96</v>
      </c>
      <c r="I7">
        <v>9</v>
      </c>
      <c r="J7">
        <v>13</v>
      </c>
      <c r="K7">
        <v>20</v>
      </c>
      <c r="L7" s="10">
        <v>0.45</v>
      </c>
      <c r="M7" s="10">
        <v>0.65</v>
      </c>
      <c r="N7">
        <v>1.5</v>
      </c>
      <c r="O7">
        <v>3.375</v>
      </c>
      <c r="P7">
        <v>0.2</v>
      </c>
      <c r="Q7">
        <v>337.5</v>
      </c>
      <c r="R7">
        <v>2.07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0.8</v>
      </c>
      <c r="D6" s="12">
        <v>24</v>
      </c>
      <c r="E6" s="12">
        <v>30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0.83</v>
      </c>
      <c r="D8" s="12">
        <v>25</v>
      </c>
      <c r="E8" s="12">
        <v>30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0.71</v>
      </c>
      <c r="D9" s="11">
        <v>20</v>
      </c>
      <c r="E9" s="11">
        <v>28</v>
      </c>
      <c r="F9" s="11">
        <v>1</v>
      </c>
      <c r="G9" s="14">
        <v>1.07</v>
      </c>
      <c r="H9" s="11">
        <v>30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0.9</v>
      </c>
      <c r="H10" s="12">
        <v>36</v>
      </c>
      <c r="I10" s="12">
        <v>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0.73</v>
      </c>
      <c r="H11" s="11">
        <v>29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B10" sqref="B10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360</v>
      </c>
    </row>
    <row r="6" spans="1:10">
      <c r="A6" s="11" t="s">
        <v>19</v>
      </c>
      <c r="B6" s="12">
        <v>375</v>
      </c>
    </row>
    <row r="7" spans="1:10">
      <c r="A7" s="11" t="s">
        <v>20</v>
      </c>
      <c r="B7" s="11">
        <v>375</v>
      </c>
    </row>
    <row r="8" spans="1:10">
      <c r="A8" s="11" t="s">
        <v>21</v>
      </c>
      <c r="B8" s="12">
        <v>540</v>
      </c>
    </row>
    <row r="9" spans="1:10">
      <c r="A9" s="11" t="s">
        <v>22</v>
      </c>
      <c r="B9" s="11">
        <v>435</v>
      </c>
    </row>
    <row r="10" spans="1:10">
      <c r="A10" s="15" t="s">
        <v>27</v>
      </c>
      <c r="B10" s="16" t="str">
        <f>ROUND(AVERAGE(B5:B9),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24</v>
      </c>
      <c r="C6" s="13">
        <v>0.6667</v>
      </c>
      <c r="D6" s="13">
        <v>0.8333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19</v>
      </c>
      <c r="B7" s="11">
        <v>25</v>
      </c>
      <c r="C7" s="14">
        <v>0.6667</v>
      </c>
      <c r="D7" s="14">
        <v>0.7222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20</v>
      </c>
      <c r="B8" s="12">
        <v>20</v>
      </c>
      <c r="C8" s="13">
        <v>0.625</v>
      </c>
      <c r="D8" s="13">
        <v>1</v>
      </c>
      <c r="E8" s="12">
        <v>30</v>
      </c>
      <c r="F8" s="13">
        <v>0.6563</v>
      </c>
      <c r="G8" s="13">
        <v>0.8125</v>
      </c>
      <c r="H8" s="12">
        <v>0</v>
      </c>
      <c r="I8" s="13">
        <v>0</v>
      </c>
      <c r="J8" s="13">
        <v>0</v>
      </c>
    </row>
    <row r="9" spans="1:10">
      <c r="A9" s="11" t="s">
        <v>21</v>
      </c>
      <c r="B9" s="11">
        <v>0</v>
      </c>
      <c r="C9" s="14">
        <v>0</v>
      </c>
      <c r="D9" s="14">
        <v>0</v>
      </c>
      <c r="E9" s="11">
        <v>36</v>
      </c>
      <c r="F9" s="14">
        <v>0.7222</v>
      </c>
      <c r="G9" s="14">
        <v>0.9444</v>
      </c>
      <c r="H9" s="11">
        <v>0</v>
      </c>
      <c r="I9" s="14">
        <v>0</v>
      </c>
      <c r="J9" s="14">
        <v>0</v>
      </c>
    </row>
    <row r="10" spans="1:10">
      <c r="A10" s="11" t="s">
        <v>22</v>
      </c>
      <c r="B10" s="12">
        <v>0</v>
      </c>
      <c r="C10" s="13">
        <v>0</v>
      </c>
      <c r="D10" s="13">
        <v>0</v>
      </c>
      <c r="E10" s="12">
        <v>29</v>
      </c>
      <c r="F10" s="13">
        <v>0.7097</v>
      </c>
      <c r="G10" s="13">
        <v>0.9032</v>
      </c>
      <c r="H10" s="12">
        <v>0</v>
      </c>
      <c r="I10" s="13">
        <v>0</v>
      </c>
      <c r="J10" s="13">
        <v>0</v>
      </c>
    </row>
    <row r="11" spans="1:10">
      <c r="A11" s="15" t="s">
        <v>23</v>
      </c>
      <c r="B11" s="16" t="str">
        <f>SUM(B6:B10)</f>
        <v>0</v>
      </c>
      <c r="C11" s="17" t="str">
        <f>AVERAGE(C6:C10)</f>
        <v>0</v>
      </c>
      <c r="D11" s="17" t="str">
        <f>AVERAGE(D6:D10)</f>
        <v>0</v>
      </c>
      <c r="E11" s="16" t="str">
        <f>SUM(E6:E10)</f>
        <v>0</v>
      </c>
      <c r="F11" s="17" t="str">
        <f>AVERAGE(F6:F10)</f>
        <v>0</v>
      </c>
      <c r="G11" s="17" t="str">
        <f>AVERAGE(G6:G10)</f>
        <v>0</v>
      </c>
      <c r="H11" s="16" t="str">
        <f>SUM(H6:H10)</f>
        <v>0</v>
      </c>
      <c r="I11" s="17" t="str">
        <f>AVERAGE(I6:I10)</f>
        <v>0</v>
      </c>
      <c r="J11" s="17" t="str">
        <f>AVERAGE(J6:J10)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20</v>
      </c>
      <c r="F6" s="13">
        <v>0.6</v>
      </c>
      <c r="G6" s="13">
        <v>0.75</v>
      </c>
      <c r="H6" s="18"/>
      <c r="I6" s="19"/>
      <c r="J6" s="19"/>
      <c r="K6" s="18"/>
      <c r="L6" s="19"/>
      <c r="M6" s="19"/>
      <c r="N6" s="12">
        <v>4</v>
      </c>
      <c r="O6" s="13">
        <v>0.75</v>
      </c>
      <c r="P6" s="13">
        <v>1</v>
      </c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  <c r="K7" s="18"/>
      <c r="L7" s="19"/>
      <c r="M7" s="19"/>
      <c r="N7" s="11">
        <v>0</v>
      </c>
      <c r="O7" s="14">
        <v>0</v>
      </c>
      <c r="P7" s="14">
        <v>0</v>
      </c>
    </row>
    <row r="8" spans="1:16">
      <c r="A8" s="18" t="s">
        <v>19</v>
      </c>
      <c r="B8" s="18"/>
      <c r="C8" s="19"/>
      <c r="D8" s="19"/>
      <c r="E8" s="12">
        <v>20</v>
      </c>
      <c r="F8" s="13">
        <v>0.7</v>
      </c>
      <c r="G8" s="13">
        <v>0.8</v>
      </c>
      <c r="H8" s="18"/>
      <c r="I8" s="19"/>
      <c r="J8" s="19"/>
      <c r="K8" s="18"/>
      <c r="L8" s="19"/>
      <c r="M8" s="19"/>
      <c r="N8" s="12">
        <v>5</v>
      </c>
      <c r="O8" s="13">
        <v>0.4</v>
      </c>
      <c r="P8" s="13">
        <v>0.4</v>
      </c>
    </row>
    <row r="9" spans="1:16">
      <c r="A9" s="18" t="s">
        <v>20</v>
      </c>
      <c r="B9" s="18"/>
      <c r="C9" s="19"/>
      <c r="D9" s="19"/>
      <c r="E9" s="11">
        <v>46</v>
      </c>
      <c r="F9" s="14">
        <v>0.587</v>
      </c>
      <c r="G9" s="14">
        <v>0.7609</v>
      </c>
      <c r="H9" s="18"/>
      <c r="I9" s="19"/>
      <c r="J9" s="19"/>
      <c r="K9" s="18"/>
      <c r="L9" s="19"/>
      <c r="M9" s="19"/>
      <c r="N9" s="11">
        <v>4</v>
      </c>
      <c r="O9" s="14">
        <v>0.75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17</v>
      </c>
      <c r="F10" s="13">
        <v>0.8235</v>
      </c>
      <c r="G10" s="13">
        <v>0.9412</v>
      </c>
      <c r="H10" s="18"/>
      <c r="I10" s="19"/>
      <c r="J10" s="19"/>
      <c r="K10" s="18"/>
      <c r="L10" s="19"/>
      <c r="M10" s="19"/>
      <c r="N10" s="12">
        <v>19</v>
      </c>
      <c r="O10" s="13">
        <v>0.6316</v>
      </c>
      <c r="P10" s="13">
        <v>0.9474</v>
      </c>
    </row>
    <row r="11" spans="1:16">
      <c r="A11" s="18" t="s">
        <v>22</v>
      </c>
      <c r="B11" s="18"/>
      <c r="C11" s="19"/>
      <c r="D11" s="19"/>
      <c r="E11" s="11">
        <v>3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5</v>
      </c>
      <c r="C6" s="13">
        <v>0.6</v>
      </c>
      <c r="D6" s="13">
        <v>0.8</v>
      </c>
      <c r="E6" s="12">
        <v>10</v>
      </c>
      <c r="F6" s="13">
        <v>0.6</v>
      </c>
      <c r="G6" s="13">
        <v>0.8</v>
      </c>
      <c r="H6" s="12">
        <v>5</v>
      </c>
      <c r="I6" s="13">
        <v>0.6</v>
      </c>
      <c r="J6" s="13">
        <v>0.8</v>
      </c>
      <c r="K6" s="12">
        <v>2</v>
      </c>
      <c r="L6" s="13">
        <v>0.5</v>
      </c>
      <c r="M6" s="13">
        <v>0.5</v>
      </c>
      <c r="N6" s="12">
        <v>2</v>
      </c>
      <c r="O6" s="13">
        <v>1</v>
      </c>
      <c r="P6" s="13">
        <v>1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7</v>
      </c>
      <c r="C8" s="13">
        <v>0.4286</v>
      </c>
      <c r="D8" s="13">
        <v>0.4286</v>
      </c>
      <c r="E8" s="12">
        <v>7</v>
      </c>
      <c r="F8" s="13">
        <v>0.7143</v>
      </c>
      <c r="G8" s="13">
        <v>0.8571</v>
      </c>
      <c r="H8" s="12">
        <v>4</v>
      </c>
      <c r="I8" s="13">
        <v>0.5</v>
      </c>
      <c r="J8" s="13">
        <v>0.75</v>
      </c>
      <c r="K8" s="12">
        <v>1</v>
      </c>
      <c r="L8" s="13">
        <v>1</v>
      </c>
      <c r="M8" s="13">
        <v>1</v>
      </c>
      <c r="N8" s="12">
        <v>2</v>
      </c>
      <c r="O8" s="13">
        <v>1</v>
      </c>
      <c r="P8" s="13">
        <v>1</v>
      </c>
      <c r="Q8" s="12">
        <v>2</v>
      </c>
      <c r="R8" s="13">
        <v>1</v>
      </c>
      <c r="S8" s="13">
        <v>1</v>
      </c>
      <c r="T8" s="12">
        <v>2</v>
      </c>
      <c r="U8" s="13">
        <v>0.5</v>
      </c>
      <c r="V8" s="13">
        <v>0.5</v>
      </c>
    </row>
    <row r="9" spans="1:22">
      <c r="A9" s="18" t="s">
        <v>20</v>
      </c>
      <c r="B9" s="11">
        <v>14</v>
      </c>
      <c r="C9" s="14">
        <v>0.7857</v>
      </c>
      <c r="D9" s="14">
        <v>1</v>
      </c>
      <c r="E9" s="11">
        <v>29</v>
      </c>
      <c r="F9" s="14">
        <v>0.5172</v>
      </c>
      <c r="G9" s="14">
        <v>0.7241</v>
      </c>
      <c r="H9" s="11">
        <v>4</v>
      </c>
      <c r="I9" s="14">
        <v>0.25</v>
      </c>
      <c r="J9" s="14">
        <v>0.25</v>
      </c>
      <c r="K9" s="11">
        <v>0</v>
      </c>
      <c r="L9" s="14">
        <v>0</v>
      </c>
      <c r="M9" s="14">
        <v>0</v>
      </c>
      <c r="N9" s="11">
        <v>1</v>
      </c>
      <c r="O9" s="14">
        <v>1</v>
      </c>
      <c r="P9" s="14">
        <v>1</v>
      </c>
      <c r="Q9" s="11">
        <v>2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9</v>
      </c>
      <c r="C10" s="13">
        <v>0.6667</v>
      </c>
      <c r="D10" s="13">
        <v>1</v>
      </c>
      <c r="E10" s="12">
        <v>13</v>
      </c>
      <c r="F10" s="13">
        <v>0.7692</v>
      </c>
      <c r="G10" s="13">
        <v>1</v>
      </c>
      <c r="H10" s="12">
        <v>7</v>
      </c>
      <c r="I10" s="13">
        <v>0.7143</v>
      </c>
      <c r="J10" s="13">
        <v>0.8571</v>
      </c>
      <c r="K10" s="12">
        <v>2</v>
      </c>
      <c r="L10" s="13">
        <v>0.5</v>
      </c>
      <c r="M10" s="13">
        <v>1</v>
      </c>
      <c r="N10" s="12">
        <v>1</v>
      </c>
      <c r="O10" s="13">
        <v>0</v>
      </c>
      <c r="P10" s="13">
        <v>0</v>
      </c>
      <c r="Q10" s="12">
        <v>2</v>
      </c>
      <c r="R10" s="13">
        <v>1</v>
      </c>
      <c r="S10" s="13">
        <v>1</v>
      </c>
      <c r="T10" s="12">
        <v>2</v>
      </c>
      <c r="U10" s="13">
        <v>1</v>
      </c>
      <c r="V10" s="13">
        <v>1</v>
      </c>
    </row>
    <row r="11" spans="1:22">
      <c r="A11" s="18" t="s">
        <v>22</v>
      </c>
      <c r="B11" s="11">
        <v>8</v>
      </c>
      <c r="C11" s="14">
        <v>0.75</v>
      </c>
      <c r="D11" s="14">
        <v>0.875</v>
      </c>
      <c r="E11" s="11">
        <v>13</v>
      </c>
      <c r="F11" s="14">
        <v>0.6923</v>
      </c>
      <c r="G11" s="14">
        <v>0.8462</v>
      </c>
      <c r="H11" s="11">
        <v>5</v>
      </c>
      <c r="I11" s="14">
        <v>0.8</v>
      </c>
      <c r="J11" s="14">
        <v>1</v>
      </c>
      <c r="K11" s="11">
        <v>0</v>
      </c>
      <c r="L11" s="14">
        <v>0</v>
      </c>
      <c r="M11" s="14">
        <v>0</v>
      </c>
      <c r="N11" s="11">
        <v>3</v>
      </c>
      <c r="O11" s="14">
        <v>0.3333</v>
      </c>
      <c r="P11" s="14">
        <v>1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>
      <selection activeCell="F7" sqref="F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3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2</v>
      </c>
    </row>
    <row r="7" spans="1:6">
      <c r="A7" s="22"/>
      <c r="B7" s="22"/>
      <c r="C7" s="22"/>
      <c r="D7" s="22"/>
      <c r="E7" s="23" t="s">
        <v>43</v>
      </c>
      <c r="F7" s="16" t="str">
        <f>SUM(F5:F6)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66</v>
      </c>
      <c r="C1" s="9"/>
      <c r="D1" s="9"/>
      <c r="E1" s="9" t="s">
        <v>67</v>
      </c>
      <c r="F1" s="9"/>
      <c r="G1" s="9"/>
      <c r="H1" s="9" t="s">
        <v>68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16</v>
      </c>
      <c r="C3" s="14">
        <v>0.625</v>
      </c>
      <c r="D3" s="14">
        <v>0.75</v>
      </c>
      <c r="E3" s="11">
        <v>8</v>
      </c>
      <c r="F3" s="14">
        <v>0.625</v>
      </c>
      <c r="G3" s="14">
        <v>0.875</v>
      </c>
      <c r="H3" s="18"/>
      <c r="I3" s="19"/>
      <c r="J3" s="19"/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18"/>
      <c r="I4" s="19"/>
      <c r="J4" s="19"/>
    </row>
    <row r="5" spans="1:10">
      <c r="A5" s="18" t="s">
        <v>19</v>
      </c>
      <c r="B5" s="11">
        <v>20</v>
      </c>
      <c r="C5" s="14">
        <v>0.65</v>
      </c>
      <c r="D5" s="14">
        <v>0.7</v>
      </c>
      <c r="E5" s="11">
        <v>5</v>
      </c>
      <c r="F5" s="14">
        <v>0.6</v>
      </c>
      <c r="G5" s="14">
        <v>0.8</v>
      </c>
      <c r="H5" s="18"/>
      <c r="I5" s="19"/>
      <c r="J5" s="19"/>
    </row>
    <row r="6" spans="1:10">
      <c r="A6" s="18" t="s">
        <v>20</v>
      </c>
      <c r="B6" s="12">
        <v>32</v>
      </c>
      <c r="C6" s="13">
        <v>0.5938</v>
      </c>
      <c r="D6" s="13">
        <v>0.75</v>
      </c>
      <c r="E6" s="12">
        <v>18</v>
      </c>
      <c r="F6" s="13">
        <v>0.6111</v>
      </c>
      <c r="G6" s="13">
        <v>0.8333</v>
      </c>
      <c r="H6" s="18"/>
      <c r="I6" s="19"/>
      <c r="J6" s="19"/>
    </row>
    <row r="7" spans="1:10">
      <c r="A7" s="18" t="s">
        <v>21</v>
      </c>
      <c r="B7" s="11">
        <v>23</v>
      </c>
      <c r="C7" s="14">
        <v>0.6957</v>
      </c>
      <c r="D7" s="14">
        <v>0.9565</v>
      </c>
      <c r="E7" s="11">
        <v>13</v>
      </c>
      <c r="F7" s="14">
        <v>0.7692</v>
      </c>
      <c r="G7" s="14">
        <v>0.9231</v>
      </c>
      <c r="H7" s="18"/>
      <c r="I7" s="19"/>
      <c r="J7" s="19"/>
    </row>
    <row r="8" spans="1:10">
      <c r="A8" s="18" t="s">
        <v>22</v>
      </c>
      <c r="B8" s="12">
        <v>2</v>
      </c>
      <c r="C8" s="13">
        <v>0</v>
      </c>
      <c r="D8" s="13">
        <v>0</v>
      </c>
      <c r="E8" s="12">
        <v>1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69</v>
      </c>
      <c r="B1" s="20" t="s">
        <v>70</v>
      </c>
      <c r="C1" t="s">
        <v>71</v>
      </c>
      <c r="D1" t="s">
        <v>72</v>
      </c>
      <c r="E1" t="s">
        <v>73</v>
      </c>
      <c r="F1" s="20" t="s">
        <v>74</v>
      </c>
      <c r="G1" s="20" t="s">
        <v>75</v>
      </c>
      <c r="H1" s="20" t="s">
        <v>76</v>
      </c>
      <c r="I1" s="20" t="s">
        <v>77</v>
      </c>
      <c r="J1" s="20" t="s">
        <v>78</v>
      </c>
      <c r="K1" s="20" t="s">
        <v>79</v>
      </c>
      <c r="L1" s="20" t="s">
        <v>80</v>
      </c>
      <c r="M1" s="20" t="s">
        <v>81</v>
      </c>
      <c r="N1" s="20" t="s">
        <v>82</v>
      </c>
      <c r="O1" s="20" t="s">
        <v>83</v>
      </c>
      <c r="P1" s="20" t="s">
        <v>84</v>
      </c>
      <c r="Q1" s="20" t="s">
        <v>85</v>
      </c>
    </row>
    <row r="2" spans="1:17">
      <c r="A2" s="21" t="s">
        <v>20</v>
      </c>
      <c r="B2" s="21">
        <v>201520</v>
      </c>
      <c r="C2" s="21" t="s">
        <v>62</v>
      </c>
      <c r="D2" s="21" t="s">
        <v>86</v>
      </c>
      <c r="E2" s="21" t="s">
        <v>87</v>
      </c>
      <c r="F2" s="21">
        <v>1</v>
      </c>
      <c r="G2" s="21">
        <v>21</v>
      </c>
      <c r="H2" s="21">
        <v>26</v>
      </c>
      <c r="I2" s="21">
        <v>30</v>
      </c>
      <c r="J2" s="24">
        <v>0.7</v>
      </c>
      <c r="K2" s="24">
        <v>0.8667</v>
      </c>
      <c r="L2" s="21">
        <v>3.375</v>
      </c>
      <c r="M2" s="21">
        <v>101.25</v>
      </c>
      <c r="N2" s="21">
        <v>0.2</v>
      </c>
      <c r="O2" s="21">
        <v>506.25</v>
      </c>
      <c r="P2" s="21">
        <v>3.11</v>
      </c>
      <c r="Q2" s="21">
        <v>32.56</v>
      </c>
    </row>
    <row r="3" spans="1:17">
      <c r="A3" t="s">
        <v>21</v>
      </c>
      <c r="B3">
        <v>201610</v>
      </c>
      <c r="C3" t="s">
        <v>62</v>
      </c>
      <c r="D3" t="s">
        <v>86</v>
      </c>
      <c r="E3" t="s">
        <v>87</v>
      </c>
      <c r="F3">
        <v>1</v>
      </c>
      <c r="G3">
        <v>26</v>
      </c>
      <c r="H3">
        <v>34</v>
      </c>
      <c r="I3">
        <v>36</v>
      </c>
      <c r="J3" s="10">
        <v>0.7222</v>
      </c>
      <c r="K3" s="10">
        <v>0.9444</v>
      </c>
      <c r="L3">
        <v>3.375</v>
      </c>
      <c r="M3">
        <v>121.5</v>
      </c>
      <c r="N3">
        <v>0.2</v>
      </c>
      <c r="O3">
        <v>607.5</v>
      </c>
      <c r="P3">
        <v>3.73</v>
      </c>
      <c r="Q3">
        <v>32.57</v>
      </c>
    </row>
    <row r="4" spans="1:17">
      <c r="A4" s="21" t="s">
        <v>22</v>
      </c>
      <c r="B4" s="21">
        <v>201620</v>
      </c>
      <c r="C4" s="21" t="s">
        <v>62</v>
      </c>
      <c r="D4" s="21" t="s">
        <v>86</v>
      </c>
      <c r="E4" s="21" t="s">
        <v>87</v>
      </c>
      <c r="F4" s="21">
        <v>1</v>
      </c>
      <c r="G4" s="21">
        <v>0</v>
      </c>
      <c r="H4" s="21">
        <v>0</v>
      </c>
      <c r="I4" s="21">
        <v>3</v>
      </c>
      <c r="J4" s="24">
        <v>0</v>
      </c>
      <c r="K4" s="24">
        <v>0</v>
      </c>
      <c r="L4" s="21">
        <v>3.375</v>
      </c>
      <c r="M4" s="21">
        <v>10.125</v>
      </c>
      <c r="N4" s="21">
        <v>0.2</v>
      </c>
      <c r="O4" s="21">
        <v>50.63</v>
      </c>
      <c r="P4" s="21">
        <v>3</v>
      </c>
      <c r="Q4" s="21">
        <v>3.38</v>
      </c>
    </row>
    <row r="5" spans="1:17">
      <c r="A5" t="s">
        <v>17</v>
      </c>
      <c r="B5">
        <v>201410</v>
      </c>
      <c r="C5" t="s">
        <v>62</v>
      </c>
      <c r="D5" t="s">
        <v>88</v>
      </c>
      <c r="E5" t="s">
        <v>89</v>
      </c>
      <c r="F5">
        <v>1</v>
      </c>
      <c r="G5">
        <v>15</v>
      </c>
      <c r="H5">
        <v>19</v>
      </c>
      <c r="I5">
        <v>24</v>
      </c>
      <c r="J5" s="10">
        <v>0.625</v>
      </c>
      <c r="K5" s="10">
        <v>0.7917</v>
      </c>
      <c r="L5">
        <v>3.375</v>
      </c>
      <c r="M5">
        <v>81</v>
      </c>
      <c r="N5">
        <v>0.2</v>
      </c>
      <c r="O5">
        <v>405</v>
      </c>
      <c r="P5">
        <v>2.49</v>
      </c>
      <c r="Q5">
        <v>32.53</v>
      </c>
    </row>
    <row r="6" spans="1:17">
      <c r="A6" s="21" t="s">
        <v>19</v>
      </c>
      <c r="B6" s="21">
        <v>201510</v>
      </c>
      <c r="C6" s="21" t="s">
        <v>62</v>
      </c>
      <c r="D6" s="21" t="s">
        <v>88</v>
      </c>
      <c r="E6" s="21" t="s">
        <v>89</v>
      </c>
      <c r="F6" s="21">
        <v>1</v>
      </c>
      <c r="G6" s="21">
        <v>16</v>
      </c>
      <c r="H6" s="21">
        <v>18</v>
      </c>
      <c r="I6" s="21">
        <v>25</v>
      </c>
      <c r="J6" s="24">
        <v>0.64</v>
      </c>
      <c r="K6" s="24">
        <v>0.72</v>
      </c>
      <c r="L6" s="21">
        <v>3.375</v>
      </c>
      <c r="M6" s="21">
        <v>84.375</v>
      </c>
      <c r="N6" s="21">
        <v>0.2</v>
      </c>
      <c r="O6" s="21">
        <v>421.88</v>
      </c>
      <c r="P6" s="21">
        <v>2.59</v>
      </c>
      <c r="Q6" s="21">
        <v>32.58</v>
      </c>
    </row>
    <row r="7" spans="1:17">
      <c r="A7" t="s">
        <v>20</v>
      </c>
      <c r="B7">
        <v>201520</v>
      </c>
      <c r="C7" t="s">
        <v>62</v>
      </c>
      <c r="D7" t="s">
        <v>88</v>
      </c>
      <c r="E7" t="s">
        <v>89</v>
      </c>
      <c r="F7">
        <v>1</v>
      </c>
      <c r="G7">
        <v>9</v>
      </c>
      <c r="H7">
        <v>13</v>
      </c>
      <c r="I7">
        <v>20</v>
      </c>
      <c r="J7" s="10">
        <v>0.45</v>
      </c>
      <c r="K7" s="10">
        <v>0.65</v>
      </c>
      <c r="L7">
        <v>3.375</v>
      </c>
      <c r="M7">
        <v>67.5</v>
      </c>
      <c r="N7">
        <v>0.2</v>
      </c>
      <c r="O7">
        <v>337.5</v>
      </c>
      <c r="P7">
        <v>2.07</v>
      </c>
      <c r="Q7">
        <v>32.61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2016-08-22T22:30:36+02:00</dcterms:created>
  <dcterms:modified xsi:type="dcterms:W3CDTF">2016-08-22T22:30:36+02:00</dcterms:modified>
  <dc:title>2014-2015 IVC Research Report for HUM</dc:title>
  <dc:description>HUM Specific Report Generated from Banner Data.</dc:description>
  <dc:subject>2014-2015 IVC Research Report for HUM</dc:subject>
  <cp:keywords/>
  <cp:category/>
</cp:coreProperties>
</file>