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<sst xmlns="http://schemas.openxmlformats.org/spreadsheetml/2006/main" uniqueCount="107">
  <si>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Medical Assistant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</si>
  <si>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</si>
  <si>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</si>
  <si>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</si>
  <si>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</si>
  <si>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</si>
  <si>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</si>
  <si>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</si>
  <si>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</si>
  <si>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</si>
  <si>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</si>
  <si>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</si>
  <si>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</si>
  <si>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</si>
  <si>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</si>
  <si>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</si>
  <si>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</si>
  <si>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</si>
  <si>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</si>
  <si>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</si>
  <si>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</si>
  <si>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</si>
  <si>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</si>
  <si>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</si>
  <si>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</si>
  <si>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</si>
  <si>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</si>
  <si>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</si>
  <si>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Length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</si>
  <si>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</si>
  <si>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</si>
  <si>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</si>
  <si>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</si>
  <si>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</si>
  <si>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</si>
  <si>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</si>
  <si>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</si>
  <si>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</si>
  <si>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</si>
  <si>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</si>
  <si>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</si>
  <si>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</si>
  <si>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</si>
  <si>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</si>
  <si>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</si>
  <si>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</si>
  <si>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</si>
  <si>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</si>
  <si>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</si>
  <si>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</si>
  <si>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</si>
  <si>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</si>
  <si>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</si>
  <si>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</si>
  <si>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</si>
  <si>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</si>
  <si>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</si>
  <si>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</si>
  <si>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</si>
  <si>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</si>
  <si>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</si>
  <si>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</si>
  <si>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</si>
  <si>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</si>
  <si>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MDAS</t>
  </si>
  <si>
    <t>CERT</t>
  </si>
  <si>
    <t>MEDASST-CERT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</si>
  <si>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</si>
  <si>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</si>
  <si>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</si>
  <si>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</si>
  <si>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</si>
  <si>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</si>
  <si>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</si>
  <si>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</si>
  <si>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</si>
  <si>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</si>
  <si>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</si>
  <si>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</si>
  <si>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</si>
  <si>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</si>
  <si>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</si>
  <si>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</si>
  <si>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</si>
  <si>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</si>
  <si>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</si>
  <si>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</si>
  <si>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</si>
  <si>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</si>
  <si>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</si>
  <si>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</t>
  </si>
  <si>
    <t>MA070</t>
  </si>
  <si>
    <t>ex_day</t>
  </si>
  <si>
    <t>MA072</t>
  </si>
  <si>
    <t>MA080</t>
  </si>
  <si>
    <t>MA082</t>
  </si>
  <si>
    <t>MA084</t>
  </si>
  <si>
    <t>day</t>
  </si>
  <si>
    <t>MA086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</si>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</sst>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3"/>
  <sheetViews>
    <sheetView tabSelected="0" workbookViewId="0" showGridLines="true" showRowColHeaders="1">
      <selection activeCell="M13" sqref="M13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1.06</v>
      </c>
      <c r="D9" s="11">
        <v>37</v>
      </c>
      <c r="E9" s="11">
        <v>35</v>
      </c>
      <c r="F9" s="11">
        <v>3</v>
      </c>
      <c r="G9" s="14">
        <v>1.33</v>
      </c>
      <c r="H9" s="11">
        <v>112</v>
      </c>
      <c r="I9" s="11">
        <v>84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2</v>
      </c>
      <c r="G10" s="13">
        <v>1.45</v>
      </c>
      <c r="H10" s="12">
        <v>81</v>
      </c>
      <c r="I10" s="12">
        <v>56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4</v>
      </c>
      <c r="G11" s="14">
        <v>1.28</v>
      </c>
      <c r="H11" s="11">
        <v>153</v>
      </c>
      <c r="I11" s="11">
        <v>120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2</v>
      </c>
      <c r="G12" s="13">
        <v>1.07</v>
      </c>
      <c r="H12" s="12">
        <v>64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5" t="s">
        <v>24</v>
      </c>
      <c r="B13" s="16" t="str">
        <f>SUM(B6:B12)</f>
        <v>0</v>
      </c>
      <c r="C13" s="17" t="str">
        <f>IF(E13=0, "", (D13/E13))</f>
        <v>0</v>
      </c>
      <c r="D13" s="16" t="str">
        <f>SUM(D6:D12)</f>
        <v>0</v>
      </c>
      <c r="E13" s="16" t="str">
        <f>SUM(E6:E12)</f>
        <v>0</v>
      </c>
      <c r="F13" s="16" t="str">
        <f>SUM(F6:F12)</f>
        <v>0</v>
      </c>
      <c r="G13" s="17" t="str">
        <f>IF(I13=0, "", (H13/I13))</f>
        <v>0</v>
      </c>
      <c r="H13" s="16" t="str">
        <f>SUM(H6:H12)</f>
        <v>0</v>
      </c>
      <c r="I13" s="16" t="str">
        <f>SUM(I6:I12)</f>
        <v>0</v>
      </c>
      <c r="J13" s="16" t="str">
        <f>SUM(J6:J12)</f>
        <v>0</v>
      </c>
      <c r="K13" s="17" t="str">
        <f>IF(M13=0, "", (L13/M13))</f>
        <v>0</v>
      </c>
      <c r="L13" s="16" t="str">
        <f>SUM(L6:L12)</f>
        <v>0</v>
      </c>
      <c r="M13" s="16" t="str">
        <f>SUM(M6:M12)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27</v>
      </c>
      <c r="C4" s="1"/>
      <c r="D4" s="1"/>
    </row>
    <row r="5" spans="1:10">
      <c r="A5" s="11" t="s">
        <v>20</v>
      </c>
      <c r="B5" s="11">
        <v>581.41</v>
      </c>
    </row>
    <row r="6" spans="1:10">
      <c r="A6" s="11" t="s">
        <v>21</v>
      </c>
      <c r="B6" s="12">
        <v>471.47</v>
      </c>
    </row>
    <row r="7" spans="1:10">
      <c r="A7" s="11" t="s">
        <v>22</v>
      </c>
      <c r="B7" s="11">
        <v>688.71</v>
      </c>
    </row>
    <row r="10" spans="1:10">
      <c r="A10" s="18" t="s">
        <v>28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29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32</v>
      </c>
      <c r="C5" s="9" t="s">
        <v>33</v>
      </c>
      <c r="D5" s="9" t="s">
        <v>34</v>
      </c>
      <c r="E5" s="9" t="s">
        <v>32</v>
      </c>
      <c r="F5" s="9" t="s">
        <v>33</v>
      </c>
      <c r="G5" s="9" t="s">
        <v>34</v>
      </c>
      <c r="H5" s="9" t="s">
        <v>32</v>
      </c>
      <c r="I5" s="9" t="s">
        <v>33</v>
      </c>
      <c r="J5" s="9" t="s">
        <v>34</v>
      </c>
    </row>
    <row r="6" spans="1:10">
      <c r="A6" s="11" t="s">
        <v>20</v>
      </c>
      <c r="B6" s="12">
        <v>37</v>
      </c>
      <c r="C6" s="13">
        <v>0.973</v>
      </c>
      <c r="D6" s="13">
        <v>1</v>
      </c>
      <c r="E6" s="12">
        <v>112</v>
      </c>
      <c r="F6" s="13">
        <v>0.9821</v>
      </c>
      <c r="G6" s="13">
        <v>0.9821</v>
      </c>
      <c r="H6" s="12">
        <v>0</v>
      </c>
      <c r="I6" s="13">
        <v>0</v>
      </c>
      <c r="J6" s="13">
        <v>0</v>
      </c>
    </row>
    <row r="7" spans="1:10">
      <c r="A7" s="11" t="s">
        <v>21</v>
      </c>
      <c r="B7" s="11">
        <v>0</v>
      </c>
      <c r="C7" s="14">
        <v>0</v>
      </c>
      <c r="D7" s="14">
        <v>0</v>
      </c>
      <c r="E7" s="11">
        <v>81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0</v>
      </c>
      <c r="C8" s="13">
        <v>0</v>
      </c>
      <c r="D8" s="13">
        <v>0</v>
      </c>
      <c r="E8" s="12">
        <v>153</v>
      </c>
      <c r="F8" s="13">
        <v>0.9739</v>
      </c>
      <c r="G8" s="13">
        <v>0.9935</v>
      </c>
      <c r="H8" s="12">
        <v>0</v>
      </c>
      <c r="I8" s="13">
        <v>0</v>
      </c>
      <c r="J8" s="13">
        <v>0</v>
      </c>
    </row>
    <row r="9" spans="1:10">
      <c r="A9" s="15" t="s">
        <v>24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37</v>
      </c>
      <c r="C4" s="9"/>
      <c r="D4" s="9"/>
      <c r="E4" s="9" t="s">
        <v>38</v>
      </c>
      <c r="F4" s="9"/>
      <c r="G4" s="9"/>
      <c r="H4" s="9" t="s">
        <v>39</v>
      </c>
      <c r="I4" s="9"/>
      <c r="J4" s="9"/>
      <c r="K4" s="9" t="s">
        <v>40</v>
      </c>
      <c r="L4" s="9"/>
      <c r="M4" s="9"/>
      <c r="N4" s="9" t="s">
        <v>41</v>
      </c>
      <c r="O4" s="9"/>
      <c r="P4" s="9"/>
    </row>
    <row r="5" spans="1:16">
      <c r="B5" s="9" t="s">
        <v>42</v>
      </c>
      <c r="C5" s="9" t="s">
        <v>43</v>
      </c>
      <c r="D5" s="9" t="s">
        <v>44</v>
      </c>
      <c r="E5" s="9" t="s">
        <v>42</v>
      </c>
      <c r="F5" s="9" t="s">
        <v>43</v>
      </c>
      <c r="G5" s="9" t="s">
        <v>44</v>
      </c>
      <c r="H5" s="9" t="s">
        <v>42</v>
      </c>
      <c r="I5" s="9" t="s">
        <v>43</v>
      </c>
      <c r="J5" s="9" t="s">
        <v>44</v>
      </c>
      <c r="K5" s="9" t="s">
        <v>42</v>
      </c>
      <c r="L5" s="9" t="s">
        <v>43</v>
      </c>
      <c r="M5" s="9" t="s">
        <v>44</v>
      </c>
      <c r="N5" s="9" t="s">
        <v>42</v>
      </c>
      <c r="O5" s="9" t="s">
        <v>43</v>
      </c>
      <c r="P5" s="9" t="s">
        <v>44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120</v>
      </c>
      <c r="F9" s="14">
        <v>0.975</v>
      </c>
      <c r="G9" s="14">
        <v>0.9833</v>
      </c>
      <c r="H9" s="11">
        <v>4</v>
      </c>
      <c r="I9" s="14">
        <v>1</v>
      </c>
      <c r="J9" s="14">
        <v>1</v>
      </c>
      <c r="K9" s="20"/>
      <c r="L9" s="21"/>
      <c r="M9" s="21"/>
      <c r="N9" s="11">
        <v>25</v>
      </c>
      <c r="O9" s="14">
        <v>1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58</v>
      </c>
      <c r="F10" s="13">
        <v>1</v>
      </c>
      <c r="G10" s="13">
        <v>1</v>
      </c>
      <c r="H10" s="12">
        <v>4</v>
      </c>
      <c r="I10" s="13">
        <v>1</v>
      </c>
      <c r="J10" s="13">
        <v>1</v>
      </c>
      <c r="K10" s="20"/>
      <c r="L10" s="21"/>
      <c r="M10" s="21"/>
      <c r="N10" s="12">
        <v>19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113</v>
      </c>
      <c r="F11" s="14">
        <v>0.9735</v>
      </c>
      <c r="G11" s="14">
        <v>1</v>
      </c>
      <c r="H11" s="11">
        <v>4</v>
      </c>
      <c r="I11" s="14">
        <v>1</v>
      </c>
      <c r="J11" s="14">
        <v>1</v>
      </c>
      <c r="K11" s="20"/>
      <c r="L11" s="21"/>
      <c r="M11" s="21"/>
      <c r="N11" s="11">
        <v>36</v>
      </c>
      <c r="O11" s="14">
        <v>0.9722</v>
      </c>
      <c r="P11" s="14">
        <v>0.9722</v>
      </c>
    </row>
    <row r="12" spans="1:16">
      <c r="A12" s="15" t="s">
        <v>45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48</v>
      </c>
      <c r="C4" s="9"/>
      <c r="D4" s="9"/>
      <c r="E4" s="9" t="s">
        <v>49</v>
      </c>
      <c r="F4" s="9"/>
      <c r="G4" s="9"/>
      <c r="H4" s="9" t="s">
        <v>50</v>
      </c>
      <c r="I4" s="9"/>
      <c r="J4" s="9"/>
      <c r="K4" s="9" t="s">
        <v>51</v>
      </c>
      <c r="L4" s="9"/>
      <c r="M4" s="9"/>
      <c r="N4" s="9" t="s">
        <v>52</v>
      </c>
      <c r="O4" s="9"/>
      <c r="P4" s="9"/>
      <c r="Q4" s="9" t="s">
        <v>53</v>
      </c>
      <c r="R4" s="9"/>
      <c r="S4" s="9"/>
      <c r="T4" s="9" t="s">
        <v>54</v>
      </c>
      <c r="U4" s="9"/>
      <c r="V4" s="9"/>
    </row>
    <row r="5" spans="1:22">
      <c r="B5" s="9" t="s">
        <v>42</v>
      </c>
      <c r="C5" s="9" t="s">
        <v>43</v>
      </c>
      <c r="D5" s="9" t="s">
        <v>44</v>
      </c>
      <c r="E5" s="9" t="s">
        <v>42</v>
      </c>
      <c r="F5" s="9" t="s">
        <v>43</v>
      </c>
      <c r="G5" s="9" t="s">
        <v>44</v>
      </c>
      <c r="H5" s="9" t="s">
        <v>42</v>
      </c>
      <c r="I5" s="9" t="s">
        <v>43</v>
      </c>
      <c r="J5" s="9" t="s">
        <v>44</v>
      </c>
      <c r="K5" s="9" t="s">
        <v>42</v>
      </c>
      <c r="L5" s="9" t="s">
        <v>43</v>
      </c>
      <c r="M5" s="9" t="s">
        <v>44</v>
      </c>
      <c r="N5" s="9" t="s">
        <v>42</v>
      </c>
      <c r="O5" s="9" t="s">
        <v>43</v>
      </c>
      <c r="P5" s="9" t="s">
        <v>44</v>
      </c>
      <c r="Q5" s="9" t="s">
        <v>42</v>
      </c>
      <c r="R5" s="9" t="s">
        <v>43</v>
      </c>
      <c r="S5" s="9" t="s">
        <v>44</v>
      </c>
      <c r="T5" s="9" t="s">
        <v>42</v>
      </c>
      <c r="U5" s="9" t="s">
        <v>43</v>
      </c>
      <c r="V5" s="9" t="s">
        <v>44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2</v>
      </c>
      <c r="C9" s="14">
        <v>1</v>
      </c>
      <c r="D9" s="14">
        <v>1</v>
      </c>
      <c r="E9" s="11">
        <v>65</v>
      </c>
      <c r="F9" s="14">
        <v>0.9846</v>
      </c>
      <c r="G9" s="14">
        <v>0.9846</v>
      </c>
      <c r="H9" s="11">
        <v>21</v>
      </c>
      <c r="I9" s="14">
        <v>1</v>
      </c>
      <c r="J9" s="14">
        <v>1</v>
      </c>
      <c r="K9" s="11">
        <v>19</v>
      </c>
      <c r="L9" s="14">
        <v>0.9474</v>
      </c>
      <c r="M9" s="14">
        <v>0.9474</v>
      </c>
      <c r="N9" s="11">
        <v>10</v>
      </c>
      <c r="O9" s="14">
        <v>0.9</v>
      </c>
      <c r="P9" s="14">
        <v>1</v>
      </c>
      <c r="Q9" s="11">
        <v>30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2</v>
      </c>
      <c r="C10" s="13">
        <v>1</v>
      </c>
      <c r="D10" s="13">
        <v>1</v>
      </c>
      <c r="E10" s="12">
        <v>42</v>
      </c>
      <c r="F10" s="13">
        <v>1</v>
      </c>
      <c r="G10" s="13">
        <v>1</v>
      </c>
      <c r="H10" s="12">
        <v>12</v>
      </c>
      <c r="I10" s="13">
        <v>1</v>
      </c>
      <c r="J10" s="13">
        <v>1</v>
      </c>
      <c r="K10" s="12">
        <v>7</v>
      </c>
      <c r="L10" s="13">
        <v>1</v>
      </c>
      <c r="M10" s="13">
        <v>1</v>
      </c>
      <c r="N10" s="12">
        <v>2</v>
      </c>
      <c r="O10" s="13">
        <v>1</v>
      </c>
      <c r="P10" s="13">
        <v>1</v>
      </c>
      <c r="Q10" s="12">
        <v>16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4</v>
      </c>
      <c r="C11" s="14">
        <v>1</v>
      </c>
      <c r="D11" s="14">
        <v>1</v>
      </c>
      <c r="E11" s="11">
        <v>74</v>
      </c>
      <c r="F11" s="14">
        <v>0.973</v>
      </c>
      <c r="G11" s="14">
        <v>1</v>
      </c>
      <c r="H11" s="11">
        <v>29</v>
      </c>
      <c r="I11" s="14">
        <v>1</v>
      </c>
      <c r="J11" s="14">
        <v>1</v>
      </c>
      <c r="K11" s="11">
        <v>11</v>
      </c>
      <c r="L11" s="14">
        <v>1</v>
      </c>
      <c r="M11" s="14">
        <v>1</v>
      </c>
      <c r="N11" s="11">
        <v>8</v>
      </c>
      <c r="O11" s="14">
        <v>1</v>
      </c>
      <c r="P11" s="14">
        <v>1</v>
      </c>
      <c r="Q11" s="11">
        <v>23</v>
      </c>
      <c r="R11" s="14">
        <v>0.913</v>
      </c>
      <c r="S11" s="14">
        <v>0.9565</v>
      </c>
      <c r="T11" s="11">
        <v>4</v>
      </c>
      <c r="U11" s="14">
        <v>1</v>
      </c>
      <c r="V11" s="14">
        <v>1</v>
      </c>
    </row>
    <row r="12" spans="1:22">
      <c r="A12" s="15" t="s">
        <v>45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55</v>
      </c>
      <c r="B1" s="8"/>
      <c r="C1" s="8"/>
      <c r="D1" s="8"/>
      <c r="E1" s="8"/>
      <c r="F1" s="8"/>
    </row>
    <row r="2" spans="1:6">
      <c r="A2" s="7" t="s">
        <v>56</v>
      </c>
      <c r="B2" s="8"/>
      <c r="C2" s="8"/>
      <c r="D2" s="8"/>
      <c r="E2" s="8"/>
      <c r="F2" s="8"/>
    </row>
    <row r="4" spans="1:6">
      <c r="A4" s="9" t="s">
        <v>57</v>
      </c>
      <c r="B4" s="9" t="s">
        <v>58</v>
      </c>
      <c r="C4" s="9" t="s">
        <v>59</v>
      </c>
      <c r="D4" s="9" t="s">
        <v>60</v>
      </c>
      <c r="E4" s="9" t="s">
        <v>61</v>
      </c>
      <c r="F4" s="9" t="s">
        <v>62</v>
      </c>
    </row>
    <row r="5" spans="1:6">
      <c r="A5" s="11" t="s">
        <v>63</v>
      </c>
      <c r="B5" s="11" t="s">
        <v>64</v>
      </c>
      <c r="C5" s="11" t="s">
        <v>65</v>
      </c>
      <c r="D5" s="11" t="s">
        <v>66</v>
      </c>
      <c r="E5" s="14" t="s">
        <v>0</v>
      </c>
      <c r="F5" s="11">
        <v>11</v>
      </c>
    </row>
    <row r="6" spans="1:6">
      <c r="A6" s="12" t="s">
        <v>67</v>
      </c>
      <c r="B6" s="12" t="s">
        <v>64</v>
      </c>
      <c r="C6" s="12" t="s">
        <v>65</v>
      </c>
      <c r="D6" s="12" t="s">
        <v>66</v>
      </c>
      <c r="E6" s="13" t="s">
        <v>0</v>
      </c>
      <c r="F6" s="12">
        <v>35</v>
      </c>
    </row>
    <row r="7" spans="1:6">
      <c r="A7" s="11" t="s">
        <v>68</v>
      </c>
      <c r="B7" s="11" t="s">
        <v>64</v>
      </c>
      <c r="C7" s="11" t="s">
        <v>65</v>
      </c>
      <c r="D7" s="11" t="s">
        <v>66</v>
      </c>
      <c r="E7" s="14" t="s">
        <v>0</v>
      </c>
      <c r="F7" s="11">
        <v>31</v>
      </c>
    </row>
    <row r="8" spans="1:6">
      <c r="A8" s="12" t="s">
        <v>1</v>
      </c>
      <c r="B8" s="12" t="s">
        <v>64</v>
      </c>
      <c r="C8" s="12" t="s">
        <v>65</v>
      </c>
      <c r="D8" s="12" t="s">
        <v>66</v>
      </c>
      <c r="E8" s="13" t="s">
        <v>0</v>
      </c>
      <c r="F8" s="12">
        <v>36</v>
      </c>
    </row>
    <row r="9" spans="1:6">
      <c r="A9" s="11" t="s">
        <v>69</v>
      </c>
      <c r="B9" s="11" t="s">
        <v>64</v>
      </c>
      <c r="C9" s="11" t="s">
        <v>65</v>
      </c>
      <c r="D9" s="11" t="s">
        <v>66</v>
      </c>
      <c r="E9" s="14" t="s">
        <v>0</v>
      </c>
      <c r="F9" s="11">
        <v>40</v>
      </c>
    </row>
    <row r="10" spans="1:6">
      <c r="A10" s="24"/>
      <c r="B10" s="24"/>
      <c r="C10" s="24"/>
      <c r="D10" s="24"/>
      <c r="E10" s="25" t="s">
        <v>45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42</v>
      </c>
      <c r="C2" s="9" t="s">
        <v>43</v>
      </c>
      <c r="D2" s="9" t="s">
        <v>44</v>
      </c>
      <c r="E2" s="9" t="s">
        <v>42</v>
      </c>
      <c r="F2" s="9" t="s">
        <v>43</v>
      </c>
      <c r="G2" s="9" t="s">
        <v>44</v>
      </c>
      <c r="H2" s="9" t="s">
        <v>42</v>
      </c>
      <c r="I2" s="9" t="s">
        <v>43</v>
      </c>
      <c r="J2" s="9" t="s">
        <v>44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145</v>
      </c>
      <c r="C6" s="13">
        <v>0.9793</v>
      </c>
      <c r="D6" s="13">
        <v>0.9862</v>
      </c>
      <c r="E6" s="12">
        <v>4</v>
      </c>
      <c r="F6" s="13">
        <v>1</v>
      </c>
      <c r="G6" s="13">
        <v>1</v>
      </c>
      <c r="H6" s="20"/>
      <c r="I6" s="21"/>
      <c r="J6" s="21"/>
    </row>
    <row r="7" spans="1:10">
      <c r="A7" s="20" t="s">
        <v>21</v>
      </c>
      <c r="B7" s="11">
        <v>75</v>
      </c>
      <c r="C7" s="14">
        <v>1</v>
      </c>
      <c r="D7" s="14">
        <v>1</v>
      </c>
      <c r="E7" s="11">
        <v>6</v>
      </c>
      <c r="F7" s="14">
        <v>1</v>
      </c>
      <c r="G7" s="14">
        <v>1</v>
      </c>
      <c r="H7" s="20"/>
      <c r="I7" s="21"/>
      <c r="J7" s="21"/>
    </row>
    <row r="8" spans="1:10">
      <c r="A8" s="20" t="s">
        <v>22</v>
      </c>
      <c r="B8" s="12">
        <v>145</v>
      </c>
      <c r="C8" s="13">
        <v>0.9724</v>
      </c>
      <c r="D8" s="13">
        <v>0.9931</v>
      </c>
      <c r="E8" s="12">
        <v>8</v>
      </c>
      <c r="F8" s="13">
        <v>1</v>
      </c>
      <c r="G8" s="13">
        <v>1</v>
      </c>
      <c r="H8" s="20"/>
      <c r="I8" s="21"/>
      <c r="J8" s="21"/>
    </row>
    <row r="9" spans="1:10">
      <c r="A9" s="15" t="s">
        <v>45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2" t="s">
        <v>74</v>
      </c>
      <c r="C1" t="s">
        <v>75</v>
      </c>
      <c r="D1" t="s">
        <v>76</v>
      </c>
      <c r="E1" t="s">
        <v>77</v>
      </c>
      <c r="F1" s="22" t="s">
        <v>78</v>
      </c>
      <c r="G1" s="22" t="s">
        <v>79</v>
      </c>
      <c r="H1" s="22" t="s">
        <v>80</v>
      </c>
      <c r="I1" s="22" t="s">
        <v>81</v>
      </c>
      <c r="J1" s="22" t="s">
        <v>82</v>
      </c>
      <c r="K1" s="22" t="s">
        <v>83</v>
      </c>
      <c r="L1" s="22" t="s">
        <v>84</v>
      </c>
      <c r="M1" s="22" t="s">
        <v>85</v>
      </c>
      <c r="N1" s="22" t="s">
        <v>86</v>
      </c>
      <c r="O1" s="22" t="s">
        <v>87</v>
      </c>
      <c r="P1" s="22" t="s">
        <v>88</v>
      </c>
      <c r="Q1" s="22" t="s">
        <v>89</v>
      </c>
    </row>
    <row r="2" spans="1:17">
      <c r="A2" s="23" t="s">
        <v>20</v>
      </c>
      <c r="B2" s="23">
        <v>201610</v>
      </c>
      <c r="C2" s="23" t="s">
        <v>90</v>
      </c>
      <c r="D2" s="23" t="s">
        <v>91</v>
      </c>
      <c r="E2" s="23" t="s">
        <v>92</v>
      </c>
      <c r="F2" s="23">
        <v>1</v>
      </c>
      <c r="G2" s="23">
        <v>37</v>
      </c>
      <c r="H2" s="23">
        <v>37</v>
      </c>
      <c r="I2" s="23">
        <v>38</v>
      </c>
      <c r="J2" s="26">
        <v>0.9737</v>
      </c>
      <c r="K2" s="26">
        <v>0.9737</v>
      </c>
      <c r="L2" s="23">
        <v>5.063</v>
      </c>
      <c r="M2" s="23">
        <v>192.375</v>
      </c>
      <c r="N2" s="23">
        <v>0.3</v>
      </c>
      <c r="O2" s="23">
        <v>641.25</v>
      </c>
      <c r="P2" s="23">
        <v>5.16</v>
      </c>
      <c r="Q2" s="23">
        <v>37.28</v>
      </c>
    </row>
    <row r="3" spans="1:17">
      <c r="A3" t="s">
        <v>22</v>
      </c>
      <c r="B3">
        <v>201710</v>
      </c>
      <c r="C3" t="s">
        <v>90</v>
      </c>
      <c r="D3" t="s">
        <v>91</v>
      </c>
      <c r="E3" t="s">
        <v>92</v>
      </c>
      <c r="F3">
        <v>1</v>
      </c>
      <c r="G3">
        <v>36</v>
      </c>
      <c r="H3">
        <v>38</v>
      </c>
      <c r="I3">
        <v>38</v>
      </c>
      <c r="J3" s="10">
        <v>0.9474</v>
      </c>
      <c r="K3" s="10">
        <v>1</v>
      </c>
      <c r="L3">
        <v>5.063</v>
      </c>
      <c r="M3">
        <v>192.375</v>
      </c>
      <c r="N3">
        <v>0.3</v>
      </c>
      <c r="O3">
        <v>641.25</v>
      </c>
      <c r="P3">
        <v>5.91</v>
      </c>
      <c r="Q3">
        <v>32.55</v>
      </c>
    </row>
    <row r="4" spans="1:17">
      <c r="A4" s="23" t="s">
        <v>20</v>
      </c>
      <c r="B4" s="23">
        <v>201610</v>
      </c>
      <c r="C4" s="23" t="s">
        <v>90</v>
      </c>
      <c r="D4" s="23" t="s">
        <v>93</v>
      </c>
      <c r="E4" s="23" t="s">
        <v>92</v>
      </c>
      <c r="F4" s="23">
        <v>1</v>
      </c>
      <c r="G4" s="23">
        <v>37</v>
      </c>
      <c r="H4" s="23">
        <v>37</v>
      </c>
      <c r="I4" s="23">
        <v>37</v>
      </c>
      <c r="J4" s="26">
        <v>1</v>
      </c>
      <c r="K4" s="26">
        <v>1</v>
      </c>
      <c r="L4" s="23">
        <v>5.063</v>
      </c>
      <c r="M4" s="23">
        <v>187.313</v>
      </c>
      <c r="N4" s="23">
        <v>0.3</v>
      </c>
      <c r="O4" s="23">
        <v>624.38</v>
      </c>
      <c r="P4" s="23">
        <v>5.05</v>
      </c>
      <c r="Q4" s="23">
        <v>37.09</v>
      </c>
    </row>
    <row r="5" spans="1:17">
      <c r="A5" t="s">
        <v>22</v>
      </c>
      <c r="B5">
        <v>201710</v>
      </c>
      <c r="C5" t="s">
        <v>90</v>
      </c>
      <c r="D5" t="s">
        <v>93</v>
      </c>
      <c r="E5" t="s">
        <v>92</v>
      </c>
      <c r="F5">
        <v>1</v>
      </c>
      <c r="G5">
        <v>34</v>
      </c>
      <c r="H5">
        <v>34</v>
      </c>
      <c r="I5">
        <v>34</v>
      </c>
      <c r="J5" s="10">
        <v>1</v>
      </c>
      <c r="K5" s="10">
        <v>1</v>
      </c>
      <c r="L5">
        <v>5.063</v>
      </c>
      <c r="M5">
        <v>172.125</v>
      </c>
      <c r="N5">
        <v>0.3</v>
      </c>
      <c r="O5">
        <v>573.75</v>
      </c>
      <c r="P5">
        <v>5.28</v>
      </c>
      <c r="Q5">
        <v>32.6</v>
      </c>
    </row>
    <row r="6" spans="1:17">
      <c r="A6" s="23" t="s">
        <v>21</v>
      </c>
      <c r="B6" s="23">
        <v>201620</v>
      </c>
      <c r="C6" s="23" t="s">
        <v>90</v>
      </c>
      <c r="D6" s="23" t="s">
        <v>94</v>
      </c>
      <c r="E6" s="23" t="s">
        <v>92</v>
      </c>
      <c r="F6" s="23">
        <v>1</v>
      </c>
      <c r="G6" s="23">
        <v>40</v>
      </c>
      <c r="H6" s="23">
        <v>40</v>
      </c>
      <c r="I6" s="23">
        <v>40</v>
      </c>
      <c r="J6" s="26">
        <v>1</v>
      </c>
      <c r="K6" s="26">
        <v>1</v>
      </c>
      <c r="L6" s="23">
        <v>5.063</v>
      </c>
      <c r="M6" s="23">
        <v>202.5</v>
      </c>
      <c r="N6" s="23">
        <v>0.44</v>
      </c>
      <c r="O6" s="23">
        <v>460.23</v>
      </c>
      <c r="P6" s="23">
        <v>6.17</v>
      </c>
      <c r="Q6" s="23">
        <v>32.82</v>
      </c>
    </row>
    <row r="7" spans="1:17">
      <c r="A7" t="s">
        <v>21</v>
      </c>
      <c r="B7">
        <v>201620</v>
      </c>
      <c r="C7" t="s">
        <v>90</v>
      </c>
      <c r="D7" t="s">
        <v>95</v>
      </c>
      <c r="E7" t="s">
        <v>92</v>
      </c>
      <c r="F7">
        <v>1</v>
      </c>
      <c r="G7">
        <v>41</v>
      </c>
      <c r="H7">
        <v>41</v>
      </c>
      <c r="I7">
        <v>41</v>
      </c>
      <c r="J7" s="10">
        <v>1</v>
      </c>
      <c r="K7" s="10">
        <v>1</v>
      </c>
      <c r="L7">
        <v>5.063</v>
      </c>
      <c r="M7">
        <v>207.563</v>
      </c>
      <c r="N7">
        <v>0.43</v>
      </c>
      <c r="O7">
        <v>482.7</v>
      </c>
      <c r="P7">
        <v>6.23</v>
      </c>
      <c r="Q7">
        <v>33.32</v>
      </c>
    </row>
    <row r="8" spans="1:17">
      <c r="A8" s="23" t="s">
        <v>20</v>
      </c>
      <c r="B8" s="23">
        <v>201610</v>
      </c>
      <c r="C8" s="23" t="s">
        <v>90</v>
      </c>
      <c r="D8" s="23" t="s">
        <v>96</v>
      </c>
      <c r="E8" s="23" t="s">
        <v>97</v>
      </c>
      <c r="F8" s="23">
        <v>1</v>
      </c>
      <c r="G8" s="23">
        <v>36</v>
      </c>
      <c r="H8" s="23">
        <v>37</v>
      </c>
      <c r="I8" s="23">
        <v>37</v>
      </c>
      <c r="J8" s="26">
        <v>0.973</v>
      </c>
      <c r="K8" s="26">
        <v>1</v>
      </c>
      <c r="L8" s="23">
        <v>5.063</v>
      </c>
      <c r="M8" s="23">
        <v>187.313</v>
      </c>
      <c r="N8" s="23">
        <v>0.43</v>
      </c>
      <c r="O8" s="23">
        <v>435.61</v>
      </c>
      <c r="P8" s="23">
        <v>5.71</v>
      </c>
      <c r="Q8" s="23">
        <v>32.8</v>
      </c>
    </row>
    <row r="9" spans="1:17">
      <c r="A9" t="s">
        <v>22</v>
      </c>
      <c r="B9">
        <v>201710</v>
      </c>
      <c r="C9" t="s">
        <v>90</v>
      </c>
      <c r="D9" t="s">
        <v>96</v>
      </c>
      <c r="E9" t="s">
        <v>92</v>
      </c>
      <c r="F9">
        <v>1</v>
      </c>
      <c r="G9">
        <v>39</v>
      </c>
      <c r="H9">
        <v>40</v>
      </c>
      <c r="I9">
        <v>41</v>
      </c>
      <c r="J9" s="10">
        <v>0.9512</v>
      </c>
      <c r="K9" s="10">
        <v>0.9756</v>
      </c>
      <c r="L9">
        <v>5.063</v>
      </c>
      <c r="M9">
        <v>207.563</v>
      </c>
      <c r="N9">
        <v>0.24</v>
      </c>
      <c r="O9">
        <v>864.84</v>
      </c>
      <c r="P9">
        <v>6.59</v>
      </c>
      <c r="Q9">
        <v>31.5</v>
      </c>
    </row>
    <row r="10" spans="1:17">
      <c r="A10" s="23" t="s">
        <v>20</v>
      </c>
      <c r="B10" s="23">
        <v>201610</v>
      </c>
      <c r="C10" s="23" t="s">
        <v>90</v>
      </c>
      <c r="D10" s="23" t="s">
        <v>98</v>
      </c>
      <c r="E10" s="23" t="s">
        <v>92</v>
      </c>
      <c r="F10" s="23">
        <v>1</v>
      </c>
      <c r="G10" s="23">
        <v>36</v>
      </c>
      <c r="H10" s="23">
        <v>36</v>
      </c>
      <c r="I10" s="23">
        <v>37</v>
      </c>
      <c r="J10" s="26">
        <v>0.973</v>
      </c>
      <c r="K10" s="26">
        <v>0.973</v>
      </c>
      <c r="L10" s="23">
        <v>6.75</v>
      </c>
      <c r="M10" s="23">
        <v>249.75</v>
      </c>
      <c r="N10" s="23">
        <v>0.4</v>
      </c>
      <c r="O10" s="23">
        <v>624.38</v>
      </c>
      <c r="P10" s="23">
        <v>7.28</v>
      </c>
      <c r="Q10" s="23">
        <v>34.31</v>
      </c>
    </row>
    <row r="11" spans="1:17">
      <c r="A11" t="s">
        <v>22</v>
      </c>
      <c r="B11">
        <v>201710</v>
      </c>
      <c r="C11" t="s">
        <v>90</v>
      </c>
      <c r="D11" t="s">
        <v>98</v>
      </c>
      <c r="E11" t="s">
        <v>92</v>
      </c>
      <c r="F11">
        <v>1</v>
      </c>
      <c r="G11">
        <v>40</v>
      </c>
      <c r="H11">
        <v>40</v>
      </c>
      <c r="I11">
        <v>40</v>
      </c>
      <c r="J11" s="10">
        <v>1</v>
      </c>
      <c r="K11" s="10">
        <v>1</v>
      </c>
      <c r="L11">
        <v>6.75</v>
      </c>
      <c r="M11">
        <v>270</v>
      </c>
      <c r="N11">
        <v>0.4</v>
      </c>
      <c r="O11">
        <v>675</v>
      </c>
      <c r="P11">
        <v>8.23</v>
      </c>
      <c r="Q11">
        <v>32.81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2" t="s">
        <v>74</v>
      </c>
      <c r="C1" s="22" t="s">
        <v>99</v>
      </c>
      <c r="D1" t="s">
        <v>75</v>
      </c>
      <c r="E1" t="s">
        <v>76</v>
      </c>
      <c r="F1" t="s">
        <v>77</v>
      </c>
      <c r="G1" t="s">
        <v>100</v>
      </c>
      <c r="H1" t="s">
        <v>101</v>
      </c>
      <c r="I1" s="22" t="s">
        <v>79</v>
      </c>
      <c r="J1" s="22" t="s">
        <v>80</v>
      </c>
      <c r="K1" s="22" t="s">
        <v>81</v>
      </c>
      <c r="L1" s="22" t="s">
        <v>82</v>
      </c>
      <c r="M1" s="22" t="s">
        <v>83</v>
      </c>
      <c r="N1" s="22" t="s">
        <v>102</v>
      </c>
      <c r="O1" s="22" t="s">
        <v>84</v>
      </c>
      <c r="P1" s="22" t="s">
        <v>86</v>
      </c>
      <c r="Q1" s="22" t="s">
        <v>87</v>
      </c>
      <c r="R1" s="22" t="s">
        <v>88</v>
      </c>
    </row>
    <row r="2" spans="1:18">
      <c r="A2" s="23" t="s">
        <v>20</v>
      </c>
      <c r="B2" s="23">
        <v>201610</v>
      </c>
      <c r="C2" s="23">
        <v>10844</v>
      </c>
      <c r="D2" s="23" t="s">
        <v>90</v>
      </c>
      <c r="E2" s="23" t="s">
        <v>91</v>
      </c>
      <c r="F2" s="23" t="s">
        <v>92</v>
      </c>
      <c r="G2" s="23" t="s">
        <v>103</v>
      </c>
      <c r="H2" s="23" t="s">
        <v>104</v>
      </c>
      <c r="I2" s="23">
        <v>37</v>
      </c>
      <c r="J2" s="23">
        <v>37</v>
      </c>
      <c r="K2" s="23">
        <v>38</v>
      </c>
      <c r="L2" s="26">
        <v>0.9737</v>
      </c>
      <c r="M2" s="26">
        <v>0.9737</v>
      </c>
      <c r="N2" s="23">
        <v>3.32</v>
      </c>
      <c r="O2" s="23">
        <v>5.063</v>
      </c>
      <c r="P2" s="23">
        <v>0.3</v>
      </c>
      <c r="Q2" s="23">
        <v>641.25</v>
      </c>
      <c r="R2" s="23">
        <v>5.16</v>
      </c>
    </row>
    <row r="3" spans="1:18">
      <c r="A3" t="s">
        <v>22</v>
      </c>
      <c r="B3">
        <v>201710</v>
      </c>
      <c r="C3">
        <v>10844</v>
      </c>
      <c r="D3" t="s">
        <v>90</v>
      </c>
      <c r="E3" t="s">
        <v>91</v>
      </c>
      <c r="F3" t="s">
        <v>92</v>
      </c>
      <c r="G3" t="s">
        <v>103</v>
      </c>
      <c r="H3" t="s">
        <v>105</v>
      </c>
      <c r="I3">
        <v>36</v>
      </c>
      <c r="J3">
        <v>38</v>
      </c>
      <c r="K3">
        <v>38</v>
      </c>
      <c r="L3" s="10">
        <v>0.9474</v>
      </c>
      <c r="M3" s="10">
        <v>1</v>
      </c>
      <c r="N3">
        <v>2.47</v>
      </c>
      <c r="O3">
        <v>5.063</v>
      </c>
      <c r="P3">
        <v>0.3</v>
      </c>
      <c r="Q3">
        <v>641.25</v>
      </c>
      <c r="R3">
        <v>5.91</v>
      </c>
    </row>
    <row r="4" spans="1:18">
      <c r="A4" s="23" t="s">
        <v>20</v>
      </c>
      <c r="B4" s="23">
        <v>201610</v>
      </c>
      <c r="C4" s="23">
        <v>10845</v>
      </c>
      <c r="D4" s="23" t="s">
        <v>90</v>
      </c>
      <c r="E4" s="23" t="s">
        <v>93</v>
      </c>
      <c r="F4" s="23" t="s">
        <v>92</v>
      </c>
      <c r="G4" s="23" t="s">
        <v>103</v>
      </c>
      <c r="H4" s="23" t="s">
        <v>104</v>
      </c>
      <c r="I4" s="23">
        <v>37</v>
      </c>
      <c r="J4" s="23">
        <v>37</v>
      </c>
      <c r="K4" s="23">
        <v>37</v>
      </c>
      <c r="L4" s="26">
        <v>1</v>
      </c>
      <c r="M4" s="26">
        <v>1</v>
      </c>
      <c r="N4" s="23">
        <v>3.24</v>
      </c>
      <c r="O4" s="23">
        <v>5.063</v>
      </c>
      <c r="P4" s="23">
        <v>0.3</v>
      </c>
      <c r="Q4" s="23">
        <v>624.38</v>
      </c>
      <c r="R4" s="23">
        <v>5.05</v>
      </c>
    </row>
    <row r="5" spans="1:18">
      <c r="A5" t="s">
        <v>22</v>
      </c>
      <c r="B5">
        <v>201710</v>
      </c>
      <c r="C5">
        <v>10845</v>
      </c>
      <c r="D5" t="s">
        <v>90</v>
      </c>
      <c r="E5" t="s">
        <v>93</v>
      </c>
      <c r="F5" t="s">
        <v>92</v>
      </c>
      <c r="G5" t="s">
        <v>103</v>
      </c>
      <c r="H5" t="s">
        <v>105</v>
      </c>
      <c r="I5">
        <v>34</v>
      </c>
      <c r="J5">
        <v>34</v>
      </c>
      <c r="K5">
        <v>34</v>
      </c>
      <c r="L5" s="10">
        <v>1</v>
      </c>
      <c r="M5" s="10">
        <v>1</v>
      </c>
      <c r="N5">
        <v>3.06</v>
      </c>
      <c r="O5">
        <v>5.063</v>
      </c>
      <c r="P5">
        <v>0.3</v>
      </c>
      <c r="Q5">
        <v>573.75</v>
      </c>
      <c r="R5">
        <v>5.28</v>
      </c>
    </row>
    <row r="6" spans="1:18">
      <c r="A6" s="23" t="s">
        <v>21</v>
      </c>
      <c r="B6" s="23">
        <v>201620</v>
      </c>
      <c r="C6" s="23">
        <v>20906</v>
      </c>
      <c r="D6" s="23" t="s">
        <v>90</v>
      </c>
      <c r="E6" s="23" t="s">
        <v>94</v>
      </c>
      <c r="F6" s="23" t="s">
        <v>92</v>
      </c>
      <c r="G6" s="23" t="s">
        <v>103</v>
      </c>
      <c r="H6" s="23" t="s">
        <v>105</v>
      </c>
      <c r="I6" s="23">
        <v>40</v>
      </c>
      <c r="J6" s="23">
        <v>40</v>
      </c>
      <c r="K6" s="23">
        <v>40</v>
      </c>
      <c r="L6" s="26">
        <v>1</v>
      </c>
      <c r="M6" s="26">
        <v>1</v>
      </c>
      <c r="N6" s="23">
        <v>3.03</v>
      </c>
      <c r="O6" s="23">
        <v>5.063</v>
      </c>
      <c r="P6" s="23">
        <v>0.44</v>
      </c>
      <c r="Q6" s="23">
        <v>460.23</v>
      </c>
      <c r="R6" s="23">
        <v>6.17</v>
      </c>
    </row>
    <row r="7" spans="1:18">
      <c r="A7" t="s">
        <v>21</v>
      </c>
      <c r="B7">
        <v>201620</v>
      </c>
      <c r="C7">
        <v>20907</v>
      </c>
      <c r="D7" t="s">
        <v>90</v>
      </c>
      <c r="E7" t="s">
        <v>95</v>
      </c>
      <c r="F7" t="s">
        <v>92</v>
      </c>
      <c r="G7" t="s">
        <v>103</v>
      </c>
      <c r="H7" t="s">
        <v>105</v>
      </c>
      <c r="I7">
        <v>41</v>
      </c>
      <c r="J7">
        <v>41</v>
      </c>
      <c r="K7">
        <v>41</v>
      </c>
      <c r="L7" s="10">
        <v>1</v>
      </c>
      <c r="M7" s="10">
        <v>1</v>
      </c>
      <c r="N7">
        <v>3.12</v>
      </c>
      <c r="O7">
        <v>5.063</v>
      </c>
      <c r="P7">
        <v>0.43</v>
      </c>
      <c r="Q7">
        <v>482.7</v>
      </c>
      <c r="R7">
        <v>6.23</v>
      </c>
    </row>
    <row r="8" spans="1:18">
      <c r="A8" s="23" t="s">
        <v>20</v>
      </c>
      <c r="B8" s="23">
        <v>201610</v>
      </c>
      <c r="C8" s="23">
        <v>10846</v>
      </c>
      <c r="D8" s="23" t="s">
        <v>90</v>
      </c>
      <c r="E8" s="23" t="s">
        <v>96</v>
      </c>
      <c r="F8" s="23" t="s">
        <v>97</v>
      </c>
      <c r="G8" s="23" t="s">
        <v>103</v>
      </c>
      <c r="H8" s="23" t="s">
        <v>105</v>
      </c>
      <c r="I8" s="23">
        <v>36</v>
      </c>
      <c r="J8" s="23">
        <v>37</v>
      </c>
      <c r="K8" s="23">
        <v>37</v>
      </c>
      <c r="L8" s="26">
        <v>0.973</v>
      </c>
      <c r="M8" s="26">
        <v>1</v>
      </c>
      <c r="N8" s="23">
        <v>3.32</v>
      </c>
      <c r="O8" s="23">
        <v>5.063</v>
      </c>
      <c r="P8" s="23">
        <v>0.43</v>
      </c>
      <c r="Q8" s="23">
        <v>435.61</v>
      </c>
      <c r="R8" s="23">
        <v>5.71</v>
      </c>
    </row>
    <row r="9" spans="1:18">
      <c r="A9" t="s">
        <v>22</v>
      </c>
      <c r="B9">
        <v>201710</v>
      </c>
      <c r="C9">
        <v>10846</v>
      </c>
      <c r="D9" t="s">
        <v>90</v>
      </c>
      <c r="E9" t="s">
        <v>96</v>
      </c>
      <c r="F9" t="s">
        <v>92</v>
      </c>
      <c r="G9" t="s">
        <v>103</v>
      </c>
      <c r="H9" t="s">
        <v>106</v>
      </c>
      <c r="I9">
        <v>39</v>
      </c>
      <c r="J9">
        <v>40</v>
      </c>
      <c r="K9">
        <v>41</v>
      </c>
      <c r="L9" s="10">
        <v>0.9512</v>
      </c>
      <c r="M9" s="10">
        <v>0.9756</v>
      </c>
      <c r="N9">
        <v>2.88</v>
      </c>
      <c r="O9">
        <v>5.063</v>
      </c>
      <c r="P9">
        <v>0.24</v>
      </c>
      <c r="Q9">
        <v>864.84</v>
      </c>
      <c r="R9">
        <v>6.59</v>
      </c>
    </row>
    <row r="10" spans="1:18">
      <c r="A10" s="23" t="s">
        <v>20</v>
      </c>
      <c r="B10" s="23">
        <v>201610</v>
      </c>
      <c r="C10" s="23">
        <v>10847</v>
      </c>
      <c r="D10" s="23" t="s">
        <v>90</v>
      </c>
      <c r="E10" s="23" t="s">
        <v>98</v>
      </c>
      <c r="F10" s="23" t="s">
        <v>92</v>
      </c>
      <c r="G10" s="23" t="s">
        <v>103</v>
      </c>
      <c r="H10" s="23" t="s">
        <v>105</v>
      </c>
      <c r="I10" s="23">
        <v>36</v>
      </c>
      <c r="J10" s="23">
        <v>36</v>
      </c>
      <c r="K10" s="23">
        <v>37</v>
      </c>
      <c r="L10" s="26">
        <v>0.973</v>
      </c>
      <c r="M10" s="26">
        <v>0.973</v>
      </c>
      <c r="N10" s="23">
        <v>3.89</v>
      </c>
      <c r="O10" s="23">
        <v>6.75</v>
      </c>
      <c r="P10" s="23">
        <v>0.4</v>
      </c>
      <c r="Q10" s="23">
        <v>624.38</v>
      </c>
      <c r="R10" s="23">
        <v>7.28</v>
      </c>
    </row>
    <row r="11" spans="1:18">
      <c r="A11" t="s">
        <v>22</v>
      </c>
      <c r="B11">
        <v>201710</v>
      </c>
      <c r="C11">
        <v>10847</v>
      </c>
      <c r="D11" t="s">
        <v>90</v>
      </c>
      <c r="E11" t="s">
        <v>98</v>
      </c>
      <c r="F11" t="s">
        <v>92</v>
      </c>
      <c r="G11" t="s">
        <v>103</v>
      </c>
      <c r="H11" t="s">
        <v>106</v>
      </c>
      <c r="I11">
        <v>40</v>
      </c>
      <c r="J11">
        <v>40</v>
      </c>
      <c r="K11">
        <v>40</v>
      </c>
      <c r="L11" s="10">
        <v>1</v>
      </c>
      <c r="M11" s="10">
        <v>1</v>
      </c>
      <c r="N11">
        <v>4</v>
      </c>
      <c r="O11">
        <v>6.75</v>
      </c>
      <c r="P11">
        <v>0.4</v>
      </c>
      <c r="Q11">
        <v>675</v>
      </c>
      <c r="R11">
        <v>8.23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2017-04-25T01:51:07+02:00</dcterms:created>
  <dcterms:modified xsi:type="dcterms:W3CDTF">2017-04-25T01:51:07+02:00</dcterms:modified>
  <dc:title>2014-2015 IVC Research Report for MA</dc:title>
  <dc:description>MA Specific Report Generated from Banner Data.</dc:description>
  <dc:subject>2014-2015 IVC Research Report for MA</dc:subject>
  <cp:keywords/>
  <cp:category/>
</cp:coreProperties>
</file>