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VER PAGE" sheetId="1" r:id="rId4"/>
    <sheet name="A. ENRL &amp; FILL RATES" sheetId="2" r:id="rId5"/>
    <sheet name="B. PRODUCTIVITY" sheetId="3" r:id="rId6"/>
    <sheet name="C. SUCCESS &amp; RETENTION" sheetId="4" r:id="rId7"/>
    <sheet name="D. SUCC &amp; RET BY ETHN" sheetId="5" r:id="rId8"/>
    <sheet name="Worksheet" sheetId="6" r:id="rId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<sst xmlns="http://schemas.openxmlformats.org/spreadsheetml/2006/main" uniqueCount="44">
  <si>
    <t>PHIL</t>
  </si>
  <si>
    <t>2014-2015</t>
  </si>
  <si>
    <t>Program Review Data</t>
  </si>
  <si>
    <t>B. Present - Data Analysis and Program Health</t>
  </si>
  <si>
    <t>1. Summarize and analyze all disaggregated data by day, evening, gender, ethnicity, and distance education. Narrative only.</t>
  </si>
  <si>
    <t>Submit electronic Excel file with graphs or trend data.</t>
  </si>
  <si>
    <t>Imperial Valley College</t>
  </si>
  <si>
    <t>Office of Institutional Research</t>
  </si>
  <si>
    <t>a. Enrollment and Fill Rates</t>
  </si>
  <si>
    <t>Discuss the trends in enrollment and fill rate for each program by day and evening at the program level.</t>
  </si>
  <si>
    <t>Day Sections</t>
  </si>
  <si>
    <t>Extended Day</t>
  </si>
  <si>
    <t>Online</t>
  </si>
  <si>
    <t>Sections</t>
  </si>
  <si>
    <t>Fill</t>
  </si>
  <si>
    <t>Enroll</t>
  </si>
  <si>
    <t>Mass Cap</t>
  </si>
  <si>
    <t>Fall 2011</t>
  </si>
  <si>
    <t>Spring 2012</t>
  </si>
  <si>
    <t>Fall 2012</t>
  </si>
  <si>
    <t>Spring 2013</t>
  </si>
  <si>
    <t>Fall 2013</t>
  </si>
  <si>
    <t>Spring 2014</t>
  </si>
  <si>
    <t>Totals &amp; Averages:</t>
  </si>
  <si>
    <t>b. Productivity</t>
  </si>
  <si>
    <t>What are the trends in productivity?</t>
  </si>
  <si>
    <t>WSCH/FTEF</t>
  </si>
  <si>
    <t>Average:</t>
  </si>
  <si>
    <t>c. Success and Retention</t>
  </si>
  <si>
    <t>Discuss the success and retention rates by day, evening (extended day), and online classes in each program and identify gaps.</t>
  </si>
  <si>
    <t>Enrollment</t>
  </si>
  <si>
    <t>Success Rate</t>
  </si>
  <si>
    <t>Retention Rate</t>
  </si>
  <si>
    <t>d. Success and Retention by Ethnicity</t>
  </si>
  <si>
    <t>Discuss the success and retention rates by demographic diversity of students.</t>
  </si>
  <si>
    <t>African-American</t>
  </si>
  <si>
    <t>Hispanic</t>
  </si>
  <si>
    <t>White</t>
  </si>
  <si>
    <t>Other</t>
  </si>
  <si>
    <t>Unknown, Non-Responsive</t>
  </si>
  <si>
    <t>#</t>
  </si>
  <si>
    <t>Success</t>
  </si>
  <si>
    <t>Retention</t>
  </si>
  <si>
    <t>Total: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</si>
</sst>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48"/>
      <color rgb="FF000000"/>
      <name val="Calibri"/>
    </font>
    <font>
      <b val="0"/>
      <i val="0"/>
      <strike val="0"/>
      <u val="none"/>
      <sz val="28"/>
      <color rgb="FF000000"/>
      <name val="Calibri"/>
    </font>
    <font>
      <b val="0"/>
      <i val="0"/>
      <strike val="0"/>
      <u val="none"/>
      <sz val="18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16"/>
      <color rgb="FFFFFFFF"/>
      <name val="Calibri"/>
    </font>
    <font>
      <b val="1"/>
      <i val="0"/>
      <strike val="0"/>
      <u val="none"/>
      <sz val="12"/>
      <color rgb="FFFFFFFF"/>
      <name val="Calibri"/>
    </font>
    <font>
      <b val="1"/>
      <i val="0"/>
      <strike val="0"/>
      <u val="none"/>
      <sz val="10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4CBE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EDEDED"/>
        <bgColor rgb="FF000000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</borders>
  <cellStyleXfs count="1">
    <xf numFmtId="0" fontId="0" fillId="0" borderId="0"/>
  </cellStyleXfs>
  <cellXfs count="1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false" shrinkToFit="false"/>
    </xf>
    <xf xfId="0" fontId="4" numFmtId="0" fillId="0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1" applyFont="1" applyNumberFormat="0" applyFill="1" applyBorder="1" applyAlignment="0">
      <alignment horizontal="general" vertical="bottom" textRotation="0" wrapText="false" shrinkToFit="false"/>
    </xf>
    <xf xfId="0" fontId="6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7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horizontal="center" vertical="bottom" textRotation="0" wrapText="false" shrinkToFit="false"/>
    </xf>
    <xf xfId="0" fontId="0" numFmtId="0" fillId="4" borderId="1" applyFont="0" applyNumberFormat="0" applyFill="1" applyBorder="1" applyAlignment="1">
      <alignment horizontal="center" vertical="bottom" textRotation="0" wrapText="false" shrinkToFit="false"/>
    </xf>
    <xf xfId="0" fontId="0" numFmtId="10" fillId="4" borderId="1" applyFont="0" applyNumberFormat="1" applyFill="1" applyBorder="1" applyAlignment="1">
      <alignment horizontal="center" vertical="bottom" textRotation="0" wrapText="false" shrinkToFit="false"/>
    </xf>
    <xf xfId="0" fontId="0" numFmtId="10" fillId="0" borderId="1" applyFont="0" applyNumberFormat="1" applyFill="0" applyBorder="1" applyAlignment="1">
      <alignment horizontal="center" vertical="bottom" textRotation="0" wrapText="false" shrinkToFit="false"/>
    </xf>
    <xf xfId="0" fontId="4" numFmtId="0" fillId="0" borderId="2" applyFont="1" applyNumberFormat="0" applyFill="0" applyBorder="1" applyAlignment="0">
      <alignment horizontal="general" vertical="bottom" textRotation="0" wrapText="false" shrinkToFit="false"/>
    </xf>
    <xf xfId="0" fontId="4" numFmtId="0" fillId="0" borderId="2" applyFont="1" applyNumberFormat="0" applyFill="0" applyBorder="1" applyAlignment="1">
      <alignment horizontal="center" vertical="bottom" textRotation="0" wrapText="false" shrinkToFit="false"/>
    </xf>
    <xf xfId="0" fontId="4" numFmtId="10" fillId="0" borderId="2" applyFont="1" applyNumberFormat="1" applyFill="0" applyBorder="1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vc_logo5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238125</xdr:colOff>
      <xdr:row>0</xdr:row>
      <xdr:rowOff>0</xdr:rowOff>
    </xdr:from>
    <xdr:ext cx="2381250" cy="2590800"/>
    <xdr:pic>
      <xdr:nvPicPr>
        <xdr:cNvPr id="1" name="Imperial Valley College" descr="Imperial Valley College 50th Anniversary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30"/>
  <sheetViews>
    <sheetView tabSelected="1" workbookViewId="0" showGridLines="false" showRowColHeaders="1">
      <selection activeCell="A26" sqref="A26"/>
    </sheetView>
  </sheetViews>
  <sheetFormatPr defaultRowHeight="14.4" outlineLevelRow="0" outlineLevelCol="0"/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0</v>
      </c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>
      <c r="A19" s="3" t="s">
        <v>1</v>
      </c>
      <c r="B19" s="3"/>
      <c r="C19" s="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>
      <c r="A21" s="3" t="s">
        <v>2</v>
      </c>
      <c r="B21" s="3"/>
      <c r="C21" s="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>
      <c r="A23" s="4" t="s">
        <v>3</v>
      </c>
      <c r="B23" s="4"/>
      <c r="C23" s="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>
      <c r="A25" s="1" t="s">
        <v>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>
      <c r="A26" s="5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>
      <c r="A29" s="1" t="s">
        <v>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>
      <c r="A30" s="1" t="s">
        <v>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  <mergeCell ref="A19:O19"/>
    <mergeCell ref="A20:O20"/>
    <mergeCell ref="A21:O21"/>
    <mergeCell ref="A22:O22"/>
    <mergeCell ref="A23:O23"/>
    <mergeCell ref="A24:O24"/>
    <mergeCell ref="A25:O25"/>
    <mergeCell ref="A26:O26"/>
    <mergeCell ref="A27:O27"/>
    <mergeCell ref="A28:O28"/>
    <mergeCell ref="A29:O29"/>
    <mergeCell ref="A30:O30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12"/>
  <sheetViews>
    <sheetView tabSelected="0" workbookViewId="0" showGridLines="true" showRowColHeaders="1">
      <selection activeCell="M12" sqref="M12"/>
    </sheetView>
  </sheetViews>
  <sheetFormatPr defaultRowHeight="14.4" outlineLevelRow="0" outlineLevelCol="0"/>
  <cols>
    <col min="1" max="1" width="16" customWidth="true" style="0"/>
    <col min="2" max="2" width="10" customWidth="true" style="0"/>
    <col min="3" max="3" width="11" customWidth="true" style="0"/>
    <col min="4" max="4" width="11" customWidth="true" style="0"/>
    <col min="5" max="5" width="10" customWidth="true" style="0"/>
    <col min="6" max="6" width="11" customWidth="true" style="0"/>
    <col min="7" max="7" width="11" customWidth="true" style="0"/>
    <col min="8" max="8" width="10" customWidth="true" style="0"/>
    <col min="9" max="9" width="11" customWidth="true" style="0"/>
    <col min="10" max="10" width="11" customWidth="true" style="0"/>
    <col min="11" max="11" width="10" customWidth="true" style="0"/>
    <col min="12" max="12" width="11" customWidth="true" style="0"/>
    <col min="13" max="13" width="11" customWidth="true" style="0"/>
  </cols>
  <sheetData>
    <row r="1" spans="1:13">
      <c r="A1" s="6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>
      <c r="A2" s="7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4" spans="1:13">
      <c r="B4" s="9" t="s">
        <v>10</v>
      </c>
      <c r="C4" s="9"/>
      <c r="D4" s="9"/>
      <c r="E4" s="9"/>
      <c r="F4" s="9" t="s">
        <v>11</v>
      </c>
      <c r="G4" s="9"/>
      <c r="H4" s="9"/>
      <c r="I4" s="9"/>
      <c r="J4" s="9" t="s">
        <v>12</v>
      </c>
      <c r="K4" s="9"/>
      <c r="L4" s="9"/>
      <c r="M4" s="9"/>
    </row>
    <row r="5" spans="1:13">
      <c r="B5" s="9" t="s">
        <v>13</v>
      </c>
      <c r="C5" s="9" t="s">
        <v>14</v>
      </c>
      <c r="D5" s="9" t="s">
        <v>15</v>
      </c>
      <c r="E5" s="9" t="s">
        <v>16</v>
      </c>
      <c r="F5" s="9" t="s">
        <v>13</v>
      </c>
      <c r="G5" s="9" t="s">
        <v>14</v>
      </c>
      <c r="H5" s="9" t="s">
        <v>15</v>
      </c>
      <c r="I5" s="9" t="s">
        <v>16</v>
      </c>
      <c r="J5" s="9" t="s">
        <v>13</v>
      </c>
      <c r="K5" s="9" t="s">
        <v>14</v>
      </c>
      <c r="L5" s="9" t="s">
        <v>15</v>
      </c>
      <c r="M5" s="9" t="s">
        <v>16</v>
      </c>
    </row>
    <row r="6" spans="1:13">
      <c r="A6" s="10" t="s">
        <v>17</v>
      </c>
      <c r="B6" s="11">
        <v>5</v>
      </c>
      <c r="C6" s="12">
        <v>0.97</v>
      </c>
      <c r="D6" s="11">
        <v>184</v>
      </c>
      <c r="E6" s="11">
        <v>190</v>
      </c>
      <c r="F6" s="11">
        <v>0</v>
      </c>
      <c r="G6" s="12">
        <v>0</v>
      </c>
      <c r="H6" s="11">
        <v>0</v>
      </c>
      <c r="I6" s="11">
        <v>0</v>
      </c>
      <c r="J6" s="11">
        <v>2</v>
      </c>
      <c r="K6" s="12">
        <v>0.89</v>
      </c>
      <c r="L6" s="11">
        <v>62</v>
      </c>
      <c r="M6" s="11">
        <v>70</v>
      </c>
    </row>
    <row r="7" spans="1:13">
      <c r="A7" s="10" t="s">
        <v>18</v>
      </c>
      <c r="B7" s="10">
        <v>5</v>
      </c>
      <c r="C7" s="13">
        <v>0.96</v>
      </c>
      <c r="D7" s="10">
        <v>182</v>
      </c>
      <c r="E7" s="10">
        <v>190</v>
      </c>
      <c r="F7" s="10">
        <v>0</v>
      </c>
      <c r="G7" s="13">
        <v>0</v>
      </c>
      <c r="H7" s="10">
        <v>0</v>
      </c>
      <c r="I7" s="10">
        <v>0</v>
      </c>
      <c r="J7" s="10">
        <v>2</v>
      </c>
      <c r="K7" s="13">
        <v>0.91</v>
      </c>
      <c r="L7" s="10">
        <v>64</v>
      </c>
      <c r="M7" s="10">
        <v>70</v>
      </c>
    </row>
    <row r="8" spans="1:13">
      <c r="A8" s="10" t="s">
        <v>19</v>
      </c>
      <c r="B8" s="11">
        <v>6</v>
      </c>
      <c r="C8" s="12">
        <v>0.89</v>
      </c>
      <c r="D8" s="11">
        <v>205</v>
      </c>
      <c r="E8" s="11">
        <v>230</v>
      </c>
      <c r="F8" s="11">
        <v>0</v>
      </c>
      <c r="G8" s="12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1">
        <v>0</v>
      </c>
    </row>
    <row r="9" spans="1:13">
      <c r="A9" s="10" t="s">
        <v>20</v>
      </c>
      <c r="B9" s="10">
        <v>5</v>
      </c>
      <c r="C9" s="13">
        <v>0.95</v>
      </c>
      <c r="D9" s="10">
        <v>219</v>
      </c>
      <c r="E9" s="10">
        <v>230</v>
      </c>
      <c r="F9" s="10">
        <v>0</v>
      </c>
      <c r="G9" s="13">
        <v>0</v>
      </c>
      <c r="H9" s="10">
        <v>0</v>
      </c>
      <c r="I9" s="10">
        <v>0</v>
      </c>
      <c r="J9" s="10">
        <v>0</v>
      </c>
      <c r="K9" s="13">
        <v>0</v>
      </c>
      <c r="L9" s="10">
        <v>0</v>
      </c>
      <c r="M9" s="10">
        <v>0</v>
      </c>
    </row>
    <row r="10" spans="1:13">
      <c r="A10" s="10" t="s">
        <v>21</v>
      </c>
      <c r="B10" s="11">
        <v>7</v>
      </c>
      <c r="C10" s="12">
        <v>0.67</v>
      </c>
      <c r="D10" s="11">
        <v>175</v>
      </c>
      <c r="E10" s="11">
        <v>260</v>
      </c>
      <c r="F10" s="11">
        <v>1</v>
      </c>
      <c r="G10" s="12">
        <v>0.68</v>
      </c>
      <c r="H10" s="11">
        <v>27</v>
      </c>
      <c r="I10" s="11">
        <v>40</v>
      </c>
      <c r="J10" s="11">
        <v>0</v>
      </c>
      <c r="K10" s="12">
        <v>0</v>
      </c>
      <c r="L10" s="11">
        <v>0</v>
      </c>
      <c r="M10" s="11">
        <v>0</v>
      </c>
    </row>
    <row r="11" spans="1:13">
      <c r="A11" s="10" t="s">
        <v>22</v>
      </c>
      <c r="B11" s="10">
        <v>5</v>
      </c>
      <c r="C11" s="13">
        <v>0.94</v>
      </c>
      <c r="D11" s="10">
        <v>178</v>
      </c>
      <c r="E11" s="10">
        <v>190</v>
      </c>
      <c r="F11" s="10">
        <v>0</v>
      </c>
      <c r="G11" s="13">
        <v>0</v>
      </c>
      <c r="H11" s="10">
        <v>0</v>
      </c>
      <c r="I11" s="10">
        <v>0</v>
      </c>
      <c r="J11" s="10">
        <v>0</v>
      </c>
      <c r="K11" s="13">
        <v>0</v>
      </c>
      <c r="L11" s="10">
        <v>0</v>
      </c>
      <c r="M11" s="10">
        <v>0</v>
      </c>
    </row>
    <row r="12" spans="1:13">
      <c r="A12" s="14" t="s">
        <v>23</v>
      </c>
      <c r="B12" s="15" t="str">
        <f>SUM(B6:B11)</f>
        <v>0</v>
      </c>
      <c r="C12" s="16" t="str">
        <f>AVERAGE(C6:C11)</f>
        <v>0</v>
      </c>
      <c r="D12" s="15" t="str">
        <f>SUM(D6:D11)</f>
        <v>0</v>
      </c>
      <c r="E12" s="15" t="str">
        <f>SUM(E6:E11)</f>
        <v>0</v>
      </c>
      <c r="F12" s="15" t="str">
        <f>SUM(F6:F11)</f>
        <v>0</v>
      </c>
      <c r="G12" s="16" t="str">
        <f>AVERAGE(G6:G11)</f>
        <v>0</v>
      </c>
      <c r="H12" s="15" t="str">
        <f>SUM(H6:H11)</f>
        <v>0</v>
      </c>
      <c r="I12" s="15" t="str">
        <f>SUM(I6:I11)</f>
        <v>0</v>
      </c>
      <c r="J12" s="15" t="str">
        <f>SUM(J6:J11)</f>
        <v>0</v>
      </c>
      <c r="K12" s="16" t="str">
        <f>AVERAGE(K6:K11)</f>
        <v>0</v>
      </c>
      <c r="L12" s="15" t="str">
        <f>SUM(L6:L11)</f>
        <v>0</v>
      </c>
      <c r="M12" s="15" t="str">
        <f>SUM(M6:M11)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M1"/>
    <mergeCell ref="A2:M2"/>
    <mergeCell ref="B4:E4"/>
    <mergeCell ref="F4:I4"/>
    <mergeCell ref="J4:M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1"/>
  <sheetViews>
    <sheetView tabSelected="0" workbookViewId="0" showGridLines="true" showRowColHeaders="1">
      <selection activeCell="B11" sqref="B11"/>
    </sheetView>
  </sheetViews>
  <sheetFormatPr defaultRowHeight="14.4" outlineLevelRow="0" outlineLevelCol="0"/>
  <cols>
    <col min="1" max="1" width="14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24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25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A4" s="9"/>
      <c r="B4" s="9" t="s">
        <v>26</v>
      </c>
      <c r="C4" s="1"/>
      <c r="D4" s="1"/>
    </row>
    <row r="5" spans="1:10">
      <c r="A5" s="10" t="s">
        <v>17</v>
      </c>
      <c r="B5" s="10">
        <v>527.14</v>
      </c>
    </row>
    <row r="6" spans="1:10">
      <c r="A6" s="10" t="s">
        <v>18</v>
      </c>
      <c r="B6" s="11">
        <v>527.14</v>
      </c>
    </row>
    <row r="7" spans="1:10">
      <c r="A7" s="10" t="s">
        <v>19</v>
      </c>
      <c r="B7" s="10">
        <v>512.5</v>
      </c>
    </row>
    <row r="8" spans="1:10">
      <c r="A8" s="10" t="s">
        <v>20</v>
      </c>
      <c r="B8" s="11">
        <v>537</v>
      </c>
    </row>
    <row r="9" spans="1:10">
      <c r="A9" s="10" t="s">
        <v>21</v>
      </c>
      <c r="B9" s="10">
        <v>378.75</v>
      </c>
    </row>
    <row r="10" spans="1:10">
      <c r="A10" s="10" t="s">
        <v>22</v>
      </c>
      <c r="B10" s="11">
        <v>534</v>
      </c>
    </row>
    <row r="11" spans="1:10">
      <c r="A11" s="14" t="s">
        <v>27</v>
      </c>
      <c r="B11" s="15" t="str">
        <f>ROUND(AVERAGE(B5:B10), 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2"/>
  <sheetViews>
    <sheetView tabSelected="0" workbookViewId="0" showGridLines="true" showRowColHeaders="1">
      <selection activeCell="J12" sqref="J12"/>
    </sheetView>
  </sheetViews>
  <sheetFormatPr defaultRowHeight="14.4" outlineLevelRow="0" outlineLevelCol="0"/>
  <cols>
    <col min="1" max="1" width="16" customWidth="true" style="0"/>
    <col min="2" max="2" width="13" customWidth="true" style="0"/>
    <col min="3" max="3" width="15" customWidth="true" style="0"/>
    <col min="4" max="4" width="15" customWidth="true" style="0"/>
    <col min="5" max="5" width="13" customWidth="true" style="0"/>
    <col min="6" max="6" width="15" customWidth="true" style="0"/>
    <col min="7" max="7" width="15" customWidth="true" style="0"/>
    <col min="8" max="8" width="13" customWidth="true" style="0"/>
    <col min="9" max="9" width="15" customWidth="true" style="0"/>
    <col min="10" max="10" width="15" customWidth="true" style="0"/>
  </cols>
  <sheetData>
    <row r="1" spans="1:10">
      <c r="A1" s="6" t="s">
        <v>28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7" t="s">
        <v>29</v>
      </c>
      <c r="B2" s="8"/>
      <c r="C2" s="8"/>
      <c r="D2" s="8"/>
      <c r="E2" s="8"/>
      <c r="F2" s="8"/>
      <c r="G2" s="8"/>
      <c r="H2" s="8"/>
      <c r="I2" s="8"/>
      <c r="J2" s="8"/>
    </row>
    <row r="4" spans="1:10">
      <c r="B4" s="9" t="s">
        <v>10</v>
      </c>
      <c r="C4" s="9"/>
      <c r="D4" s="9"/>
      <c r="E4" s="9" t="s">
        <v>11</v>
      </c>
      <c r="F4" s="9"/>
      <c r="G4" s="9"/>
      <c r="H4" s="9" t="s">
        <v>12</v>
      </c>
      <c r="I4" s="9"/>
      <c r="J4" s="9"/>
    </row>
    <row r="5" spans="1:10">
      <c r="B5" s="9" t="s">
        <v>30</v>
      </c>
      <c r="C5" s="9" t="s">
        <v>31</v>
      </c>
      <c r="D5" s="9" t="s">
        <v>32</v>
      </c>
      <c r="E5" s="9" t="s">
        <v>30</v>
      </c>
      <c r="F5" s="9" t="s">
        <v>31</v>
      </c>
      <c r="G5" s="9" t="s">
        <v>32</v>
      </c>
      <c r="H5" s="9" t="s">
        <v>30</v>
      </c>
      <c r="I5" s="9" t="s">
        <v>31</v>
      </c>
      <c r="J5" s="9" t="s">
        <v>32</v>
      </c>
    </row>
    <row r="6" spans="1:10">
      <c r="A6" s="10" t="s">
        <v>17</v>
      </c>
      <c r="B6" s="11">
        <v>184</v>
      </c>
      <c r="C6" s="12">
        <v>0.5509</v>
      </c>
      <c r="D6" s="12">
        <v>0.8743</v>
      </c>
      <c r="E6" s="11">
        <v>0</v>
      </c>
      <c r="F6" s="12">
        <v>0</v>
      </c>
      <c r="G6" s="12">
        <v>0</v>
      </c>
      <c r="H6" s="11">
        <v>62</v>
      </c>
      <c r="I6" s="12">
        <v>0.5161</v>
      </c>
      <c r="J6" s="12">
        <v>0.7419</v>
      </c>
    </row>
    <row r="7" spans="1:10">
      <c r="A7" s="10" t="s">
        <v>18</v>
      </c>
      <c r="B7" s="10">
        <v>182</v>
      </c>
      <c r="C7" s="13">
        <v>0.4859</v>
      </c>
      <c r="D7" s="13">
        <v>0.8531</v>
      </c>
      <c r="E7" s="10">
        <v>0</v>
      </c>
      <c r="F7" s="13">
        <v>0</v>
      </c>
      <c r="G7" s="13">
        <v>0</v>
      </c>
      <c r="H7" s="10">
        <v>64</v>
      </c>
      <c r="I7" s="13">
        <v>0.5625</v>
      </c>
      <c r="J7" s="13">
        <v>0.7969</v>
      </c>
    </row>
    <row r="8" spans="1:10">
      <c r="A8" s="10" t="s">
        <v>19</v>
      </c>
      <c r="B8" s="11">
        <v>205</v>
      </c>
      <c r="C8" s="12">
        <v>0.6162</v>
      </c>
      <c r="D8" s="12">
        <v>0.8333</v>
      </c>
      <c r="E8" s="11">
        <v>0</v>
      </c>
      <c r="F8" s="12">
        <v>0</v>
      </c>
      <c r="G8" s="12">
        <v>0</v>
      </c>
      <c r="H8" s="11">
        <v>0</v>
      </c>
      <c r="I8" s="12">
        <v>0</v>
      </c>
      <c r="J8" s="12">
        <v>0</v>
      </c>
    </row>
    <row r="9" spans="1:10">
      <c r="A9" s="10" t="s">
        <v>20</v>
      </c>
      <c r="B9" s="10">
        <v>219</v>
      </c>
      <c r="C9" s="13">
        <v>0.6482</v>
      </c>
      <c r="D9" s="13">
        <v>0.8593</v>
      </c>
      <c r="E9" s="10">
        <v>0</v>
      </c>
      <c r="F9" s="13">
        <v>0</v>
      </c>
      <c r="G9" s="13">
        <v>0</v>
      </c>
      <c r="H9" s="10">
        <v>0</v>
      </c>
      <c r="I9" s="13">
        <v>0</v>
      </c>
      <c r="J9" s="13">
        <v>0</v>
      </c>
    </row>
    <row r="10" spans="1:10">
      <c r="A10" s="10" t="s">
        <v>21</v>
      </c>
      <c r="B10" s="11">
        <v>175</v>
      </c>
      <c r="C10" s="12">
        <v>0.5506</v>
      </c>
      <c r="D10" s="12">
        <v>0.8101</v>
      </c>
      <c r="E10" s="11">
        <v>27</v>
      </c>
      <c r="F10" s="12">
        <v>0.3704</v>
      </c>
      <c r="G10" s="12">
        <v>0.4815</v>
      </c>
      <c r="H10" s="11">
        <v>0</v>
      </c>
      <c r="I10" s="12">
        <v>0</v>
      </c>
      <c r="J10" s="12">
        <v>0</v>
      </c>
    </row>
    <row r="11" spans="1:10">
      <c r="A11" s="10" t="s">
        <v>22</v>
      </c>
      <c r="B11" s="10">
        <v>178</v>
      </c>
      <c r="C11" s="13">
        <v>0.5951</v>
      </c>
      <c r="D11" s="13">
        <v>0.816</v>
      </c>
      <c r="E11" s="10">
        <v>0</v>
      </c>
      <c r="F11" s="13">
        <v>0</v>
      </c>
      <c r="G11" s="13">
        <v>0</v>
      </c>
      <c r="H11" s="10">
        <v>0</v>
      </c>
      <c r="I11" s="13">
        <v>0</v>
      </c>
      <c r="J11" s="13">
        <v>0</v>
      </c>
    </row>
    <row r="12" spans="1:10">
      <c r="A12" s="14" t="s">
        <v>23</v>
      </c>
      <c r="B12" s="15" t="str">
        <f>SUM(B6:B11)</f>
        <v>0</v>
      </c>
      <c r="C12" s="16" t="str">
        <f>AVERAGE(C6:C11)</f>
        <v>0</v>
      </c>
      <c r="D12" s="16" t="str">
        <f>AVERAGE(D6:D11)</f>
        <v>0</v>
      </c>
      <c r="E12" s="15" t="str">
        <f>SUM(E6:E11)</f>
        <v>0</v>
      </c>
      <c r="F12" s="16" t="str">
        <f>AVERAGE(F6:F11)</f>
        <v>0</v>
      </c>
      <c r="G12" s="16" t="str">
        <f>AVERAGE(G6:G11)</f>
        <v>0</v>
      </c>
      <c r="H12" s="15" t="str">
        <f>SUM(H6:H11)</f>
        <v>0</v>
      </c>
      <c r="I12" s="16" t="str">
        <f>AVERAGE(I6:I11)</f>
        <v>0</v>
      </c>
      <c r="J12" s="16" t="str">
        <f>AVERAGE(J6:J11)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B4:D4"/>
    <mergeCell ref="E4:G4"/>
    <mergeCell ref="H4:J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2"/>
  <sheetViews>
    <sheetView tabSelected="0" workbookViewId="0" showGridLines="true" showRowColHeaders="1">
      <selection activeCell="P12" sqref="P12"/>
    </sheetView>
  </sheetViews>
  <sheetFormatPr defaultRowHeight="14.4" outlineLevelRow="0" outlineLevelCol="0"/>
  <cols>
    <col min="1" max="1" width="16" customWidth="true" style="0"/>
    <col min="2" max="2" width="6" customWidth="true" style="0"/>
    <col min="3" max="3" width="10" customWidth="true" style="0"/>
    <col min="4" max="4" width="10" customWidth="true" style="0"/>
    <col min="5" max="5" width="6" customWidth="true" style="0"/>
    <col min="6" max="6" width="10" customWidth="true" style="0"/>
    <col min="7" max="7" width="10" customWidth="true" style="0"/>
    <col min="8" max="8" width="6" customWidth="true" style="0"/>
    <col min="9" max="9" width="10" customWidth="true" style="0"/>
    <col min="10" max="10" width="10" customWidth="true" style="0"/>
    <col min="11" max="11" width="5" customWidth="true" style="0"/>
    <col min="12" max="12" width="10" customWidth="true" style="0"/>
    <col min="13" max="13" width="10" customWidth="true" style="0"/>
    <col min="14" max="14" width="5" customWidth="true" style="0"/>
    <col min="15" max="15" width="10" customWidth="true" style="0"/>
    <col min="16" max="16" width="10" customWidth="true" style="0"/>
  </cols>
  <sheetData>
    <row r="1" spans="1:16">
      <c r="A1" s="6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>
      <c r="A2" s="7" t="s">
        <v>34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4" spans="1:16">
      <c r="B4" s="9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9"/>
      <c r="M4" s="9"/>
      <c r="N4" s="9" t="s">
        <v>39</v>
      </c>
      <c r="O4" s="9"/>
      <c r="P4" s="9"/>
    </row>
    <row r="5" spans="1:16">
      <c r="B5" s="9" t="s">
        <v>40</v>
      </c>
      <c r="C5" s="9" t="s">
        <v>41</v>
      </c>
      <c r="D5" s="9" t="s">
        <v>42</v>
      </c>
      <c r="E5" s="9" t="s">
        <v>40</v>
      </c>
      <c r="F5" s="9" t="s">
        <v>41</v>
      </c>
      <c r="G5" s="9" t="s">
        <v>42</v>
      </c>
      <c r="H5" s="9" t="s">
        <v>40</v>
      </c>
      <c r="I5" s="9" t="s">
        <v>41</v>
      </c>
      <c r="J5" s="9" t="s">
        <v>42</v>
      </c>
      <c r="K5" s="9" t="s">
        <v>40</v>
      </c>
      <c r="L5" s="9" t="s">
        <v>41</v>
      </c>
      <c r="M5" s="9" t="s">
        <v>42</v>
      </c>
      <c r="N5" s="9" t="s">
        <v>40</v>
      </c>
      <c r="O5" s="9" t="s">
        <v>41</v>
      </c>
      <c r="P5" s="9" t="s">
        <v>42</v>
      </c>
    </row>
    <row r="6" spans="1:16">
      <c r="A6" s="17" t="s">
        <v>17</v>
      </c>
      <c r="B6" s="11">
        <v>2</v>
      </c>
      <c r="C6" s="12">
        <v>0.5</v>
      </c>
      <c r="D6" s="12">
        <v>1</v>
      </c>
      <c r="E6" s="11">
        <v>208</v>
      </c>
      <c r="F6" s="12">
        <v>0.5096</v>
      </c>
      <c r="G6" s="12">
        <v>0.8269</v>
      </c>
      <c r="H6" s="11">
        <v>12</v>
      </c>
      <c r="I6" s="12">
        <v>0.75</v>
      </c>
      <c r="J6" s="12">
        <v>0.8333</v>
      </c>
      <c r="K6" s="11">
        <v>1</v>
      </c>
      <c r="L6" s="12">
        <v>1</v>
      </c>
      <c r="M6" s="12">
        <v>1</v>
      </c>
      <c r="N6" s="11">
        <v>23</v>
      </c>
      <c r="O6" s="12">
        <v>0.6087</v>
      </c>
      <c r="P6" s="12">
        <v>0.7826</v>
      </c>
    </row>
    <row r="7" spans="1:16">
      <c r="A7" s="17" t="s">
        <v>18</v>
      </c>
      <c r="B7" s="10">
        <v>1</v>
      </c>
      <c r="C7" s="13">
        <v>1</v>
      </c>
      <c r="D7" s="13">
        <v>1</v>
      </c>
      <c r="E7" s="10">
        <v>216</v>
      </c>
      <c r="F7" s="13">
        <v>0.5093</v>
      </c>
      <c r="G7" s="13">
        <v>0.838</v>
      </c>
      <c r="H7" s="10">
        <v>7</v>
      </c>
      <c r="I7" s="13">
        <v>0.5714</v>
      </c>
      <c r="J7" s="13">
        <v>0.7143</v>
      </c>
      <c r="K7" s="10">
        <v>1</v>
      </c>
      <c r="L7" s="13">
        <v>1</v>
      </c>
      <c r="M7" s="13">
        <v>1</v>
      </c>
      <c r="N7" s="10">
        <v>23</v>
      </c>
      <c r="O7" s="13">
        <v>0.5217</v>
      </c>
      <c r="P7" s="13">
        <v>0.8696</v>
      </c>
    </row>
    <row r="8" spans="1:16">
      <c r="A8" s="17" t="s">
        <v>19</v>
      </c>
      <c r="B8" s="11">
        <v>0</v>
      </c>
      <c r="C8" s="12">
        <v>0</v>
      </c>
      <c r="D8" s="12">
        <v>0</v>
      </c>
      <c r="E8" s="11">
        <v>183</v>
      </c>
      <c r="F8" s="12">
        <v>0.612</v>
      </c>
      <c r="G8" s="12">
        <v>0.8142</v>
      </c>
      <c r="H8" s="11">
        <v>3</v>
      </c>
      <c r="I8" s="12">
        <v>0.6667</v>
      </c>
      <c r="J8" s="12">
        <v>0.6667</v>
      </c>
      <c r="K8" s="11">
        <v>1</v>
      </c>
      <c r="L8" s="12">
        <v>0</v>
      </c>
      <c r="M8" s="12">
        <v>0</v>
      </c>
      <c r="N8" s="11">
        <v>20</v>
      </c>
      <c r="O8" s="12">
        <v>0.55</v>
      </c>
      <c r="P8" s="12">
        <v>0.95</v>
      </c>
    </row>
    <row r="9" spans="1:16">
      <c r="A9" s="17" t="s">
        <v>20</v>
      </c>
      <c r="B9" s="10">
        <v>1</v>
      </c>
      <c r="C9" s="13">
        <v>1</v>
      </c>
      <c r="D9" s="13">
        <v>1</v>
      </c>
      <c r="E9" s="10">
        <v>197</v>
      </c>
      <c r="F9" s="13">
        <v>0.6396</v>
      </c>
      <c r="G9" s="13">
        <v>0.8629</v>
      </c>
      <c r="H9" s="10">
        <v>4</v>
      </c>
      <c r="I9" s="13">
        <v>0.5</v>
      </c>
      <c r="J9" s="13">
        <v>0.5</v>
      </c>
      <c r="K9" s="10">
        <v>0</v>
      </c>
      <c r="L9" s="13">
        <v>0</v>
      </c>
      <c r="M9" s="13">
        <v>0</v>
      </c>
      <c r="N9" s="10">
        <v>17</v>
      </c>
      <c r="O9" s="13">
        <v>0.5294</v>
      </c>
      <c r="P9" s="13">
        <v>0.8824</v>
      </c>
    </row>
    <row r="10" spans="1:16">
      <c r="A10" s="17" t="s">
        <v>21</v>
      </c>
      <c r="B10" s="11">
        <v>0</v>
      </c>
      <c r="C10" s="12">
        <v>0</v>
      </c>
      <c r="D10" s="12">
        <v>0</v>
      </c>
      <c r="E10" s="11">
        <v>174</v>
      </c>
      <c r="F10" s="12">
        <v>0.5</v>
      </c>
      <c r="G10" s="12">
        <v>0.7644</v>
      </c>
      <c r="H10" s="11">
        <v>3</v>
      </c>
      <c r="I10" s="12">
        <v>0</v>
      </c>
      <c r="J10" s="12">
        <v>0.6667</v>
      </c>
      <c r="K10" s="11">
        <v>1</v>
      </c>
      <c r="L10" s="12">
        <v>1</v>
      </c>
      <c r="M10" s="12">
        <v>1</v>
      </c>
      <c r="N10" s="11">
        <v>24</v>
      </c>
      <c r="O10" s="12">
        <v>0.75</v>
      </c>
      <c r="P10" s="12">
        <v>0.7917</v>
      </c>
    </row>
    <row r="11" spans="1:16">
      <c r="A11" s="17" t="s">
        <v>22</v>
      </c>
      <c r="B11" s="10">
        <v>0</v>
      </c>
      <c r="C11" s="13">
        <v>0</v>
      </c>
      <c r="D11" s="13">
        <v>0</v>
      </c>
      <c r="E11" s="10">
        <v>163</v>
      </c>
      <c r="F11" s="13">
        <v>0.5828</v>
      </c>
      <c r="G11" s="13">
        <v>0.8098</v>
      </c>
      <c r="H11" s="10">
        <v>1</v>
      </c>
      <c r="I11" s="13">
        <v>1</v>
      </c>
      <c r="J11" s="13">
        <v>1</v>
      </c>
      <c r="K11" s="10">
        <v>1</v>
      </c>
      <c r="L11" s="13">
        <v>1</v>
      </c>
      <c r="M11" s="13">
        <v>1</v>
      </c>
      <c r="N11" s="10">
        <v>13</v>
      </c>
      <c r="O11" s="13">
        <v>0.6923</v>
      </c>
      <c r="P11" s="13">
        <v>0.9231</v>
      </c>
    </row>
    <row r="12" spans="1:16">
      <c r="A12" s="14" t="s">
        <v>43</v>
      </c>
      <c r="B12" s="15" t="str">
        <f>SUM(B6:B11)</f>
        <v>0</v>
      </c>
      <c r="C12" s="16" t="str">
        <f>IF(B12=0, "", ((B6*C6)+(B7*C7)+(B8*C8)+(B9*C9)+(B10*C10)+(B11*C11))/B12)</f>
        <v>0</v>
      </c>
      <c r="D12" s="16" t="str">
        <f>IF(B12=0, "", ((B6*D6)+(B7*D7)+(B8*D8)+(B9*D9)+(B10*D10)+(B11*D11))/B12)</f>
        <v>0</v>
      </c>
      <c r="E12" s="15" t="str">
        <f>SUM(E6:E11)</f>
        <v>0</v>
      </c>
      <c r="F12" s="16" t="str">
        <f>IF(E12=0, "", ((E6*F6)+(E7*F7)+(E8*F8)+(E9*F9)+(E10*F10)+(E11*F11))/E12)</f>
        <v>0</v>
      </c>
      <c r="G12" s="16" t="str">
        <f>IF(E12=0, "", ((E6*G6)+(E7*G7)+(E8*G8)+(E9*G9)+(E10*G10)+(E11*G11))/E12)</f>
        <v>0</v>
      </c>
      <c r="H12" s="15" t="str">
        <f>SUM(H6:H11)</f>
        <v>0</v>
      </c>
      <c r="I12" s="16" t="str">
        <f>IF(H12=0, "", ((H6*I6)+(H7*I7)+(H8*I8)+(H9*I9)+(H10*I10)+(H11*I11))/H12)</f>
        <v>0</v>
      </c>
      <c r="J12" s="16" t="str">
        <f>IF(H12=0, "", ((H6*J6)+(H7*J7)+(H8*J8)+(H9*J9)+(H10*J10)+(H11*J11))/H12)</f>
        <v>0</v>
      </c>
      <c r="K12" s="15" t="str">
        <f>SUM(K6:K11)</f>
        <v>0</v>
      </c>
      <c r="L12" s="16" t="str">
        <f>IF(K12=0, "", ((K6*L6)+(K7*L7)+(K8*L8)+(K9*L9)+(K10*L10)+(K11*L11))/K12)</f>
        <v>0</v>
      </c>
      <c r="M12" s="16" t="str">
        <f>IF(K12=0, "", ((K6*M6)+(K7*M7)+(K8*M8)+(K9*M9)+(K10*M10)+(K11*M11))/K12)</f>
        <v>0</v>
      </c>
      <c r="N12" s="15" t="str">
        <f>SUM(N6:N11)</f>
        <v>0</v>
      </c>
      <c r="O12" s="16" t="str">
        <f>IF(N12=0, "", ((N6*O6)+(N7*O7)+(N8*O8)+(N9*O9)+(N10*O10)+(N11*O11))/N12)</f>
        <v>0</v>
      </c>
      <c r="P12" s="16" t="str">
        <f>IF(N12=0, "", ((N6*P6)+(N7*P7)+(N8*P8)+(N9*P9)+(N10*P10)+(N11*P11))/N12)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1"/>
    <mergeCell ref="A2:P2"/>
    <mergeCell ref="B4:D4"/>
    <mergeCell ref="E4:G4"/>
    <mergeCell ref="H4:J4"/>
    <mergeCell ref="K4:M4"/>
    <mergeCell ref="N4:P4"/>
  </mergeCells>
  <printOptions gridLines="false" gridLinesSet="true"/>
  <pageMargins left="0.4" right="0.4" top="0.6" bottom="0.6" header="0.3" footer="0.3"/>
  <pageSetup paperSize="1" orientation="landscape" scale="100" fitToHeight="1" fitToWidth="1"/>
  <headerFooter differentOddEven="false" differentFirst="false" scaleWithDoc="true" alignWithMargins="true">
    <oddHeader>&amp;L&amp;B2014-2015 IVC Research Report for PHIL&amp;RPrinted on &amp;D</oddHeader>
    <oddFooter>&amp;L&amp;BGenerated By: Jose Carrillo&amp;RPage &amp;P of &amp;N</oddFooter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A. ENRL &amp; FILL RATES</vt:lpstr>
      <vt:lpstr>B. PRODUCTIVITY</vt:lpstr>
      <vt:lpstr>C. SUCCESS &amp; RETENTION</vt:lpstr>
      <vt:lpstr>D. SUCC &amp; RET BY ETHN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Carrillo</dc:creator>
  <cp:lastModifiedBy>Jose Carrillo</cp:lastModifiedBy>
  <dcterms:created xsi:type="dcterms:W3CDTF">2014-08-18T20:42:31+02:00</dcterms:created>
  <dcterms:modified xsi:type="dcterms:W3CDTF">2014-08-18T20:42:31+02:00</dcterms:modified>
  <dc:title>2014-2015 IVC Research Report for PHIL</dc:title>
  <dc:description>PHIL Specific Report Generated from Banner Data.</dc:description>
  <dc:subject>2014-2015 IVC Research Report for PHIL</dc:subject>
  <cp:keywords/>
  <cp:category/>
</cp:coreProperties>
</file>