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Worksheet" sheetId="6" r:id="rId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<sst xmlns="http://schemas.openxmlformats.org/spreadsheetml/2006/main" uniqueCount="44">
  <si>
    <t>GEOL</t>
  </si>
  <si>
    <t>2014-2015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</si>
  <si>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</si>
  <si>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</si>
  <si>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</si>
  <si>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</si>
  <si>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</si>
  <si>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</si>
  <si>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</si>
  <si>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</si>
  <si>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</si>
  <si>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</si>
  <si>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</si>
  <si>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</si>
  <si>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</si>
  <si>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</si>
  <si>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</si>
  <si>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2011</t>
  </si>
  <si>
    <t>Spring 2012</t>
  </si>
  <si>
    <t>Fall 2012</t>
  </si>
  <si>
    <t>Spring 2013</t>
  </si>
  <si>
    <t>Fall 2013</t>
  </si>
  <si>
    <t>Spring 2014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</si>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</sst>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44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GEOL&amp;RPrinted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0" t="s">
        <v>17</v>
      </c>
      <c r="B6" s="11">
        <v>1</v>
      </c>
      <c r="C6" s="12">
        <v>1</v>
      </c>
      <c r="D6" s="11">
        <v>25</v>
      </c>
      <c r="E6" s="11">
        <v>25</v>
      </c>
      <c r="F6" s="11">
        <v>3</v>
      </c>
      <c r="G6" s="12">
        <v>0.85</v>
      </c>
      <c r="H6" s="11">
        <v>81</v>
      </c>
      <c r="I6" s="11">
        <v>95</v>
      </c>
      <c r="J6" s="11">
        <v>1</v>
      </c>
      <c r="K6" s="12">
        <v>1.37</v>
      </c>
      <c r="L6" s="11">
        <v>48</v>
      </c>
      <c r="M6" s="11">
        <v>35</v>
      </c>
    </row>
    <row r="7" spans="1:13">
      <c r="A7" s="10" t="s">
        <v>18</v>
      </c>
      <c r="B7" s="10">
        <v>1</v>
      </c>
      <c r="C7" s="13">
        <v>1.08</v>
      </c>
      <c r="D7" s="10">
        <v>27</v>
      </c>
      <c r="E7" s="10">
        <v>25</v>
      </c>
      <c r="F7" s="10">
        <v>3</v>
      </c>
      <c r="G7" s="13">
        <v>0.76</v>
      </c>
      <c r="H7" s="10">
        <v>72</v>
      </c>
      <c r="I7" s="10">
        <v>95</v>
      </c>
      <c r="J7" s="10">
        <v>1</v>
      </c>
      <c r="K7" s="13">
        <v>0.97</v>
      </c>
      <c r="L7" s="10">
        <v>34</v>
      </c>
      <c r="M7" s="10">
        <v>35</v>
      </c>
    </row>
    <row r="8" spans="1:13">
      <c r="A8" s="10" t="s">
        <v>19</v>
      </c>
      <c r="B8" s="11">
        <v>3</v>
      </c>
      <c r="C8" s="12">
        <v>1.15</v>
      </c>
      <c r="D8" s="11">
        <v>98</v>
      </c>
      <c r="E8" s="11">
        <v>85</v>
      </c>
      <c r="F8" s="11">
        <v>2</v>
      </c>
      <c r="G8" s="12">
        <v>0.87</v>
      </c>
      <c r="H8" s="11">
        <v>61</v>
      </c>
      <c r="I8" s="11">
        <v>70</v>
      </c>
      <c r="J8" s="11">
        <v>0</v>
      </c>
      <c r="K8" s="12">
        <v>0</v>
      </c>
      <c r="L8" s="11">
        <v>0</v>
      </c>
      <c r="M8" s="11">
        <v>0</v>
      </c>
    </row>
    <row r="9" spans="1:13">
      <c r="A9" s="10" t="s">
        <v>20</v>
      </c>
      <c r="B9" s="10">
        <v>2</v>
      </c>
      <c r="C9" s="13">
        <v>1.02</v>
      </c>
      <c r="D9" s="10">
        <v>61</v>
      </c>
      <c r="E9" s="10">
        <v>60</v>
      </c>
      <c r="F9" s="10">
        <v>2</v>
      </c>
      <c r="G9" s="13">
        <v>0.58</v>
      </c>
      <c r="H9" s="10">
        <v>55</v>
      </c>
      <c r="I9" s="10">
        <v>95</v>
      </c>
      <c r="J9" s="10">
        <v>0</v>
      </c>
      <c r="K9" s="13">
        <v>0</v>
      </c>
      <c r="L9" s="10">
        <v>0</v>
      </c>
      <c r="M9" s="10">
        <v>0</v>
      </c>
    </row>
    <row r="10" spans="1:13">
      <c r="A10" s="10" t="s">
        <v>21</v>
      </c>
      <c r="B10" s="11">
        <v>6</v>
      </c>
      <c r="C10" s="12">
        <v>0.96</v>
      </c>
      <c r="D10" s="11">
        <v>182</v>
      </c>
      <c r="E10" s="11">
        <v>190</v>
      </c>
      <c r="F10" s="11">
        <v>1</v>
      </c>
      <c r="G10" s="12">
        <v>0.49</v>
      </c>
      <c r="H10" s="11">
        <v>17</v>
      </c>
      <c r="I10" s="11">
        <v>35</v>
      </c>
      <c r="J10" s="11">
        <v>0</v>
      </c>
      <c r="K10" s="12">
        <v>0</v>
      </c>
      <c r="L10" s="11">
        <v>0</v>
      </c>
      <c r="M10" s="11">
        <v>0</v>
      </c>
    </row>
    <row r="11" spans="1:13">
      <c r="A11" s="10" t="s">
        <v>22</v>
      </c>
      <c r="B11" s="10">
        <v>4</v>
      </c>
      <c r="C11" s="13">
        <v>0.88</v>
      </c>
      <c r="D11" s="10">
        <v>111</v>
      </c>
      <c r="E11" s="10">
        <v>126</v>
      </c>
      <c r="F11" s="10">
        <v>1</v>
      </c>
      <c r="G11" s="13">
        <v>0.63</v>
      </c>
      <c r="H11" s="10">
        <v>22</v>
      </c>
      <c r="I11" s="10">
        <v>35</v>
      </c>
      <c r="J11" s="10">
        <v>0</v>
      </c>
      <c r="K11" s="13">
        <v>0</v>
      </c>
      <c r="L11" s="10">
        <v>0</v>
      </c>
      <c r="M11" s="10">
        <v>0</v>
      </c>
    </row>
    <row r="12" spans="1:13">
      <c r="A12" s="14" t="s">
        <v>23</v>
      </c>
      <c r="B12" s="15" t="str">
        <f>SUM(B6:B11)</f>
        <v>0</v>
      </c>
      <c r="C12" s="16" t="str">
        <f>AVERAGE(C6:C11)</f>
        <v>0</v>
      </c>
      <c r="D12" s="15" t="str">
        <f>SUM(D6:D11)</f>
        <v>0</v>
      </c>
      <c r="E12" s="15" t="str">
        <f>SUM(E6:E11)</f>
        <v>0</v>
      </c>
      <c r="F12" s="15" t="str">
        <f>SUM(F6:F11)</f>
        <v>0</v>
      </c>
      <c r="G12" s="16" t="str">
        <f>AVERAGE(G6:G11)</f>
        <v>0</v>
      </c>
      <c r="H12" s="15" t="str">
        <f>SUM(H6:H11)</f>
        <v>0</v>
      </c>
      <c r="I12" s="15" t="str">
        <f>SUM(I6:I11)</f>
        <v>0</v>
      </c>
      <c r="J12" s="15" t="str">
        <f>SUM(J6:J11)</f>
        <v>0</v>
      </c>
      <c r="K12" s="16" t="str">
        <f>AVERAGE(K6:K11)</f>
        <v>0</v>
      </c>
      <c r="L12" s="15" t="str">
        <f>SUM(L6:L11)</f>
        <v>0</v>
      </c>
      <c r="M12" s="15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GEOL&amp;RPrinted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0" t="s">
        <v>17</v>
      </c>
      <c r="B5" s="10">
        <v>462</v>
      </c>
    </row>
    <row r="6" spans="1:10">
      <c r="A6" s="10" t="s">
        <v>18</v>
      </c>
      <c r="B6" s="11">
        <v>399</v>
      </c>
    </row>
    <row r="7" spans="1:10">
      <c r="A7" s="10" t="s">
        <v>19</v>
      </c>
      <c r="B7" s="10">
        <v>477</v>
      </c>
    </row>
    <row r="8" spans="1:10">
      <c r="A8" s="10" t="s">
        <v>20</v>
      </c>
      <c r="B8" s="11">
        <v>363.75</v>
      </c>
    </row>
    <row r="9" spans="1:10">
      <c r="A9" s="10" t="s">
        <v>21</v>
      </c>
      <c r="B9" s="10">
        <v>426.43</v>
      </c>
    </row>
    <row r="10" spans="1:10">
      <c r="A10" s="10" t="s">
        <v>22</v>
      </c>
      <c r="B10" s="11">
        <v>399</v>
      </c>
    </row>
    <row r="11" spans="1:10">
      <c r="A11" s="14" t="s">
        <v>27</v>
      </c>
      <c r="B11" s="15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GEOL&amp;RPrinted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0" t="s">
        <v>17</v>
      </c>
      <c r="B6" s="11">
        <v>25</v>
      </c>
      <c r="C6" s="12">
        <v>0.6</v>
      </c>
      <c r="D6" s="12">
        <v>0.72</v>
      </c>
      <c r="E6" s="11">
        <v>81</v>
      </c>
      <c r="F6" s="12">
        <v>0.4938</v>
      </c>
      <c r="G6" s="12">
        <v>0.7407</v>
      </c>
      <c r="H6" s="11">
        <v>48</v>
      </c>
      <c r="I6" s="12">
        <v>0.4792</v>
      </c>
      <c r="J6" s="12">
        <v>0.7917</v>
      </c>
    </row>
    <row r="7" spans="1:10">
      <c r="A7" s="10" t="s">
        <v>18</v>
      </c>
      <c r="B7" s="10">
        <v>27</v>
      </c>
      <c r="C7" s="13">
        <v>0.5556</v>
      </c>
      <c r="D7" s="13">
        <v>0.8889</v>
      </c>
      <c r="E7" s="10">
        <v>72</v>
      </c>
      <c r="F7" s="13">
        <v>0.5278</v>
      </c>
      <c r="G7" s="13">
        <v>0.8056</v>
      </c>
      <c r="H7" s="10">
        <v>34</v>
      </c>
      <c r="I7" s="13">
        <v>0.4412</v>
      </c>
      <c r="J7" s="13">
        <v>0.6176</v>
      </c>
    </row>
    <row r="8" spans="1:10">
      <c r="A8" s="10" t="s">
        <v>19</v>
      </c>
      <c r="B8" s="11">
        <v>98</v>
      </c>
      <c r="C8" s="12">
        <v>0.5408</v>
      </c>
      <c r="D8" s="12">
        <v>0.8367</v>
      </c>
      <c r="E8" s="11">
        <v>61</v>
      </c>
      <c r="F8" s="12">
        <v>0.377</v>
      </c>
      <c r="G8" s="12">
        <v>0.7377</v>
      </c>
      <c r="H8" s="11">
        <v>0</v>
      </c>
      <c r="I8" s="12">
        <v>0</v>
      </c>
      <c r="J8" s="12">
        <v>0</v>
      </c>
    </row>
    <row r="9" spans="1:10">
      <c r="A9" s="10" t="s">
        <v>20</v>
      </c>
      <c r="B9" s="10">
        <v>61</v>
      </c>
      <c r="C9" s="13">
        <v>0.7049</v>
      </c>
      <c r="D9" s="13">
        <v>0.9016</v>
      </c>
      <c r="E9" s="10">
        <v>55</v>
      </c>
      <c r="F9" s="13">
        <v>0.5636</v>
      </c>
      <c r="G9" s="13">
        <v>0.8545</v>
      </c>
      <c r="H9" s="10">
        <v>0</v>
      </c>
      <c r="I9" s="13">
        <v>0</v>
      </c>
      <c r="J9" s="13">
        <v>0</v>
      </c>
    </row>
    <row r="10" spans="1:10">
      <c r="A10" s="10" t="s">
        <v>21</v>
      </c>
      <c r="B10" s="11">
        <v>182</v>
      </c>
      <c r="C10" s="12">
        <v>0.7143</v>
      </c>
      <c r="D10" s="12">
        <v>0.9396</v>
      </c>
      <c r="E10" s="11">
        <v>17</v>
      </c>
      <c r="F10" s="12">
        <v>0.7647</v>
      </c>
      <c r="G10" s="12">
        <v>0.8824</v>
      </c>
      <c r="H10" s="11">
        <v>0</v>
      </c>
      <c r="I10" s="12">
        <v>0</v>
      </c>
      <c r="J10" s="12">
        <v>0</v>
      </c>
    </row>
    <row r="11" spans="1:10">
      <c r="A11" s="10" t="s">
        <v>22</v>
      </c>
      <c r="B11" s="10">
        <v>111</v>
      </c>
      <c r="C11" s="13">
        <v>0.5405</v>
      </c>
      <c r="D11" s="13">
        <v>0.8649</v>
      </c>
      <c r="E11" s="10">
        <v>22</v>
      </c>
      <c r="F11" s="13">
        <v>0.8636</v>
      </c>
      <c r="G11" s="13">
        <v>0.9091</v>
      </c>
      <c r="H11" s="10">
        <v>0</v>
      </c>
      <c r="I11" s="13">
        <v>0</v>
      </c>
      <c r="J11" s="13">
        <v>0</v>
      </c>
    </row>
    <row r="12" spans="1:10">
      <c r="A12" s="14" t="s">
        <v>23</v>
      </c>
      <c r="B12" s="15" t="str">
        <f>SUM(B6:B11)</f>
        <v>0</v>
      </c>
      <c r="C12" s="16" t="str">
        <f>AVERAGE(C6:C11)</f>
        <v>0</v>
      </c>
      <c r="D12" s="16" t="str">
        <f>AVERAGE(D6:D11)</f>
        <v>0</v>
      </c>
      <c r="E12" s="15" t="str">
        <f>SUM(E6:E11)</f>
        <v>0</v>
      </c>
      <c r="F12" s="16" t="str">
        <f>AVERAGE(F6:F11)</f>
        <v>0</v>
      </c>
      <c r="G12" s="16" t="str">
        <f>AVERAGE(G6:G11)</f>
        <v>0</v>
      </c>
      <c r="H12" s="15" t="str">
        <f>SUM(H6:H11)</f>
        <v>0</v>
      </c>
      <c r="I12" s="16" t="str">
        <f>AVERAGE(I6:I11)</f>
        <v>0</v>
      </c>
      <c r="J12" s="16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GEOL&amp;RPrinted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7" t="s">
        <v>17</v>
      </c>
      <c r="B6" s="11">
        <v>0</v>
      </c>
      <c r="C6" s="12">
        <v>0</v>
      </c>
      <c r="D6" s="12">
        <v>0</v>
      </c>
      <c r="E6" s="11">
        <v>127</v>
      </c>
      <c r="F6" s="12">
        <v>0.4803</v>
      </c>
      <c r="G6" s="12">
        <v>0.7638</v>
      </c>
      <c r="H6" s="11">
        <v>9</v>
      </c>
      <c r="I6" s="12">
        <v>0.6667</v>
      </c>
      <c r="J6" s="12">
        <v>0.6667</v>
      </c>
      <c r="K6" s="11">
        <v>1</v>
      </c>
      <c r="L6" s="12">
        <v>1</v>
      </c>
      <c r="M6" s="12">
        <v>1</v>
      </c>
      <c r="N6" s="11">
        <v>17</v>
      </c>
      <c r="O6" s="12">
        <v>0.5882</v>
      </c>
      <c r="P6" s="12">
        <v>0.7059</v>
      </c>
    </row>
    <row r="7" spans="1:16">
      <c r="A7" s="17" t="s">
        <v>18</v>
      </c>
      <c r="B7" s="10">
        <v>1</v>
      </c>
      <c r="C7" s="13">
        <v>1</v>
      </c>
      <c r="D7" s="13">
        <v>1</v>
      </c>
      <c r="E7" s="10">
        <v>110</v>
      </c>
      <c r="F7" s="13">
        <v>0.4727</v>
      </c>
      <c r="G7" s="13">
        <v>0.7636</v>
      </c>
      <c r="H7" s="10">
        <v>8</v>
      </c>
      <c r="I7" s="13">
        <v>0.75</v>
      </c>
      <c r="J7" s="13">
        <v>0.875</v>
      </c>
      <c r="K7" s="10">
        <v>0</v>
      </c>
      <c r="L7" s="13">
        <v>0</v>
      </c>
      <c r="M7" s="13">
        <v>0</v>
      </c>
      <c r="N7" s="10">
        <v>14</v>
      </c>
      <c r="O7" s="13">
        <v>0.6429</v>
      </c>
      <c r="P7" s="13">
        <v>0.7857</v>
      </c>
    </row>
    <row r="8" spans="1:16">
      <c r="A8" s="17" t="s">
        <v>19</v>
      </c>
      <c r="B8" s="11">
        <v>0</v>
      </c>
      <c r="C8" s="12">
        <v>0</v>
      </c>
      <c r="D8" s="12">
        <v>0</v>
      </c>
      <c r="E8" s="11">
        <v>137</v>
      </c>
      <c r="F8" s="12">
        <v>0.4599</v>
      </c>
      <c r="G8" s="12">
        <v>0.8029</v>
      </c>
      <c r="H8" s="11">
        <v>4</v>
      </c>
      <c r="I8" s="12">
        <v>1</v>
      </c>
      <c r="J8" s="12">
        <v>1</v>
      </c>
      <c r="K8" s="11">
        <v>0</v>
      </c>
      <c r="L8" s="12">
        <v>0</v>
      </c>
      <c r="M8" s="12">
        <v>0</v>
      </c>
      <c r="N8" s="11">
        <v>18</v>
      </c>
      <c r="O8" s="12">
        <v>0.5</v>
      </c>
      <c r="P8" s="12">
        <v>0.7222</v>
      </c>
    </row>
    <row r="9" spans="1:16">
      <c r="A9" s="17" t="s">
        <v>20</v>
      </c>
      <c r="B9" s="10">
        <v>1</v>
      </c>
      <c r="C9" s="13">
        <v>1</v>
      </c>
      <c r="D9" s="13">
        <v>1</v>
      </c>
      <c r="E9" s="10">
        <v>104</v>
      </c>
      <c r="F9" s="13">
        <v>0.6346</v>
      </c>
      <c r="G9" s="13">
        <v>0.8846</v>
      </c>
      <c r="H9" s="10">
        <v>2</v>
      </c>
      <c r="I9" s="13">
        <v>1</v>
      </c>
      <c r="J9" s="13">
        <v>1</v>
      </c>
      <c r="K9" s="10">
        <v>0</v>
      </c>
      <c r="L9" s="13">
        <v>0</v>
      </c>
      <c r="M9" s="13">
        <v>0</v>
      </c>
      <c r="N9" s="10">
        <v>9</v>
      </c>
      <c r="O9" s="13">
        <v>0.5556</v>
      </c>
      <c r="P9" s="13">
        <v>0.7778</v>
      </c>
    </row>
    <row r="10" spans="1:16">
      <c r="A10" s="17" t="s">
        <v>21</v>
      </c>
      <c r="B10" s="11">
        <v>0</v>
      </c>
      <c r="C10" s="12">
        <v>0</v>
      </c>
      <c r="D10" s="12">
        <v>0</v>
      </c>
      <c r="E10" s="11">
        <v>174</v>
      </c>
      <c r="F10" s="12">
        <v>0.7126</v>
      </c>
      <c r="G10" s="12">
        <v>0.931</v>
      </c>
      <c r="H10" s="11">
        <v>2</v>
      </c>
      <c r="I10" s="12">
        <v>0.5</v>
      </c>
      <c r="J10" s="12">
        <v>0.5</v>
      </c>
      <c r="K10" s="11">
        <v>0</v>
      </c>
      <c r="L10" s="12">
        <v>0</v>
      </c>
      <c r="M10" s="12">
        <v>0</v>
      </c>
      <c r="N10" s="11">
        <v>23</v>
      </c>
      <c r="O10" s="12">
        <v>0.7826</v>
      </c>
      <c r="P10" s="12">
        <v>1</v>
      </c>
    </row>
    <row r="11" spans="1:16">
      <c r="A11" s="17" t="s">
        <v>22</v>
      </c>
      <c r="B11" s="10">
        <v>0</v>
      </c>
      <c r="C11" s="13">
        <v>0</v>
      </c>
      <c r="D11" s="13">
        <v>0</v>
      </c>
      <c r="E11" s="10">
        <v>113</v>
      </c>
      <c r="F11" s="13">
        <v>0.5575</v>
      </c>
      <c r="G11" s="13">
        <v>0.8584</v>
      </c>
      <c r="H11" s="10">
        <v>1</v>
      </c>
      <c r="I11" s="13">
        <v>1</v>
      </c>
      <c r="J11" s="13">
        <v>1</v>
      </c>
      <c r="K11" s="10">
        <v>0</v>
      </c>
      <c r="L11" s="13">
        <v>0</v>
      </c>
      <c r="M11" s="13">
        <v>0</v>
      </c>
      <c r="N11" s="10">
        <v>19</v>
      </c>
      <c r="O11" s="13">
        <v>0.7895</v>
      </c>
      <c r="P11" s="13">
        <v>0.9474</v>
      </c>
    </row>
    <row r="12" spans="1:16">
      <c r="A12" s="14" t="s">
        <v>43</v>
      </c>
      <c r="B12" s="15" t="str">
        <f>SUM(B6:B11)</f>
        <v>0</v>
      </c>
      <c r="C12" s="16" t="str">
        <f>IF(B12=0, "", ((B6*C6)+(B7*C7)+(B8*C8)+(B9*C9)+(B10*C10)+(B11*C11))/B12)</f>
        <v>0</v>
      </c>
      <c r="D12" s="16" t="str">
        <f>IF(B12=0, "", ((B6*D6)+(B7*D7)+(B8*D8)+(B9*D9)+(B10*D10)+(B11*D11))/B12)</f>
        <v>0</v>
      </c>
      <c r="E12" s="15" t="str">
        <f>SUM(E6:E11)</f>
        <v>0</v>
      </c>
      <c r="F12" s="16" t="str">
        <f>IF(E12=0, "", ((E6*F6)+(E7*F7)+(E8*F8)+(E9*F9)+(E10*F10)+(E11*F11))/E12)</f>
        <v>0</v>
      </c>
      <c r="G12" s="16" t="str">
        <f>IF(E12=0, "", ((E6*G6)+(E7*G7)+(E8*G8)+(E9*G9)+(E10*G10)+(E11*G11))/E12)</f>
        <v>0</v>
      </c>
      <c r="H12" s="15" t="str">
        <f>SUM(H6:H11)</f>
        <v>0</v>
      </c>
      <c r="I12" s="16" t="str">
        <f>IF(H12=0, "", ((H6*I6)+(H7*I7)+(H8*I8)+(H9*I9)+(H10*I10)+(H11*I11))/H12)</f>
        <v>0</v>
      </c>
      <c r="J12" s="16" t="str">
        <f>IF(H12=0, "", ((H6*J6)+(H7*J7)+(H8*J8)+(H9*J9)+(H10*J10)+(H11*J11))/H12)</f>
        <v>0</v>
      </c>
      <c r="K12" s="15" t="str">
        <f>SUM(K6:K11)</f>
        <v>0</v>
      </c>
      <c r="L12" s="16" t="str">
        <f>IF(K12=0, "", ((K6*L6)+(K7*L7)+(K8*L8)+(K9*L9)+(K10*L10)+(K11*L11))/K12)</f>
        <v>0</v>
      </c>
      <c r="M12" s="16" t="str">
        <f>IF(K12=0, "", ((K6*M6)+(K7*M7)+(K8*M8)+(K9*M9)+(K10*M10)+(K11*M11))/K12)</f>
        <v>0</v>
      </c>
      <c r="N12" s="15" t="str">
        <f>SUM(N6:N11)</f>
        <v>0</v>
      </c>
      <c r="O12" s="16" t="str">
        <f>IF(N12=0, "", ((N6*O6)+(N7*O7)+(N8*O8)+(N9*O9)+(N10*O10)+(N11*O11))/N12)</f>
        <v>0</v>
      </c>
      <c r="P12" s="16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GEOL&amp;RPrinted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 PAGE</vt:lpstr>
      <vt:lpstr>A. ENRL &amp; FILL RATES</vt:lpstr>
      <vt:lpstr>B. PRODUCTIVITY</vt:lpstr>
      <vt:lpstr>C. SUCCESS &amp; RETENTION</vt:lpstr>
      <vt:lpstr>D. SUCC &amp; RET BY ETHN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2014-08-18T20:42:23+02:00</dcterms:created>
  <dcterms:modified xsi:type="dcterms:W3CDTF">2014-08-18T20:42:23+02:00</dcterms:modified>
  <dc:title>2014-2015 IVC Research Report for GEOL</dc:title>
  <dc:description>GEOL Specific Report Generated from Banner Data.</dc:description>
  <dc:subject>2014-2015 IVC Research Report for GEOL</dc:subject>
  <cp:keywords/>
  <cp:category/>
</cp:coreProperties>
</file>