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Worksheet" sheetId="6" r:id="rId9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<sst xmlns="http://schemas.openxmlformats.org/spreadsheetml/2006/main" uniqueCount="44">
  <si>
    <t>GEOG</t>
  </si>
  <si>
    <t>2014-2015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</si>
  <si>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</si>
  <si>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</si>
  <si>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</si>
  <si>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</si>
  <si>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</si>
  <si>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</si>
  <si>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</si>
  <si>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</si>
  <si>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</si>
  <si>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</si>
  <si>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</si>
  <si>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Sections</t>
  </si>
  <si>
    <t>Fill</t>
  </si>
  <si>
    <t>Enroll</t>
  </si>
  <si>
    <t>Mass Cap</t>
  </si>
  <si>
    <t>Fall 2011</t>
  </si>
  <si>
    <t>Spring 2012</t>
  </si>
  <si>
    <t>Fall 2012</t>
  </si>
  <si>
    <t>Spring 2013</t>
  </si>
  <si>
    <t>Fall 2013</t>
  </si>
  <si>
    <t>Spring 2014</t>
  </si>
  <si>
    <t>Totals &amp; Averages:</t>
  </si>
  <si>
    <t>b. Productivity</t>
  </si>
  <si>
    <t>What are the trends in productivity?</t>
  </si>
  <si>
    <t>WSCH/FTEF</t>
  </si>
  <si>
    <t>Average: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</si>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</sst>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43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GEOG&amp;RPrinted on &amp;D</oddHeader>
    <oddFooter>&amp;L&amp;BGenerated By: Jose Carrillo&amp;RPage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12"/>
  <sheetViews>
    <sheetView tabSelected="0" workbookViewId="0" showGridLines="true" showRowColHeaders="1">
      <selection activeCell="M12" sqref="M12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B5" s="9" t="s">
        <v>13</v>
      </c>
      <c r="C5" s="9" t="s">
        <v>14</v>
      </c>
      <c r="D5" s="9" t="s">
        <v>15</v>
      </c>
      <c r="E5" s="9" t="s">
        <v>16</v>
      </c>
      <c r="F5" s="9" t="s">
        <v>13</v>
      </c>
      <c r="G5" s="9" t="s">
        <v>14</v>
      </c>
      <c r="H5" s="9" t="s">
        <v>15</v>
      </c>
      <c r="I5" s="9" t="s">
        <v>16</v>
      </c>
      <c r="J5" s="9" t="s">
        <v>13</v>
      </c>
      <c r="K5" s="9" t="s">
        <v>14</v>
      </c>
      <c r="L5" s="9" t="s">
        <v>15</v>
      </c>
      <c r="M5" s="9" t="s">
        <v>16</v>
      </c>
    </row>
    <row r="6" spans="1:13">
      <c r="A6" s="10" t="s">
        <v>17</v>
      </c>
      <c r="B6" s="11">
        <v>6</v>
      </c>
      <c r="C6" s="12">
        <v>1.1</v>
      </c>
      <c r="D6" s="11">
        <v>263</v>
      </c>
      <c r="E6" s="11">
        <v>240</v>
      </c>
      <c r="F6" s="11">
        <v>0</v>
      </c>
      <c r="G6" s="12">
        <v>0</v>
      </c>
      <c r="H6" s="11">
        <v>0</v>
      </c>
      <c r="I6" s="11">
        <v>0</v>
      </c>
      <c r="J6" s="11">
        <v>0</v>
      </c>
      <c r="K6" s="12">
        <v>0</v>
      </c>
      <c r="L6" s="11">
        <v>0</v>
      </c>
      <c r="M6" s="11">
        <v>0</v>
      </c>
    </row>
    <row r="7" spans="1:13">
      <c r="A7" s="10" t="s">
        <v>18</v>
      </c>
      <c r="B7" s="10">
        <v>5</v>
      </c>
      <c r="C7" s="13">
        <v>0.97</v>
      </c>
      <c r="D7" s="10">
        <v>194</v>
      </c>
      <c r="E7" s="10">
        <v>200</v>
      </c>
      <c r="F7" s="10">
        <v>0</v>
      </c>
      <c r="G7" s="13">
        <v>0</v>
      </c>
      <c r="H7" s="10">
        <v>0</v>
      </c>
      <c r="I7" s="10">
        <v>0</v>
      </c>
      <c r="J7" s="10">
        <v>1</v>
      </c>
      <c r="K7" s="13">
        <v>1</v>
      </c>
      <c r="L7" s="10">
        <v>40</v>
      </c>
      <c r="M7" s="10">
        <v>40</v>
      </c>
    </row>
    <row r="8" spans="1:13">
      <c r="A8" s="10" t="s">
        <v>19</v>
      </c>
      <c r="B8" s="11">
        <v>1</v>
      </c>
      <c r="C8" s="12">
        <v>0.93</v>
      </c>
      <c r="D8" s="11">
        <v>37</v>
      </c>
      <c r="E8" s="11">
        <v>40</v>
      </c>
      <c r="F8" s="11">
        <v>2</v>
      </c>
      <c r="G8" s="12">
        <v>0.74</v>
      </c>
      <c r="H8" s="11">
        <v>59</v>
      </c>
      <c r="I8" s="11">
        <v>80</v>
      </c>
      <c r="J8" s="11">
        <v>0</v>
      </c>
      <c r="K8" s="12">
        <v>0</v>
      </c>
      <c r="L8" s="11">
        <v>0</v>
      </c>
      <c r="M8" s="11">
        <v>0</v>
      </c>
    </row>
    <row r="9" spans="1:13">
      <c r="A9" s="10" t="s">
        <v>20</v>
      </c>
      <c r="B9" s="10">
        <v>3</v>
      </c>
      <c r="C9" s="13">
        <v>0.58</v>
      </c>
      <c r="D9" s="10">
        <v>70</v>
      </c>
      <c r="E9" s="10">
        <v>120</v>
      </c>
      <c r="F9" s="10">
        <v>4</v>
      </c>
      <c r="G9" s="13">
        <v>0.53</v>
      </c>
      <c r="H9" s="10">
        <v>84</v>
      </c>
      <c r="I9" s="10">
        <v>160</v>
      </c>
      <c r="J9" s="10">
        <v>0</v>
      </c>
      <c r="K9" s="13">
        <v>0</v>
      </c>
      <c r="L9" s="10">
        <v>0</v>
      </c>
      <c r="M9" s="10">
        <v>0</v>
      </c>
    </row>
    <row r="10" spans="1:13">
      <c r="A10" s="10" t="s">
        <v>21</v>
      </c>
      <c r="B10" s="11">
        <v>3</v>
      </c>
      <c r="C10" s="12">
        <v>0.95</v>
      </c>
      <c r="D10" s="11">
        <v>114</v>
      </c>
      <c r="E10" s="11">
        <v>120</v>
      </c>
      <c r="F10" s="11">
        <v>3</v>
      </c>
      <c r="G10" s="12">
        <v>0.57</v>
      </c>
      <c r="H10" s="11">
        <v>68</v>
      </c>
      <c r="I10" s="11">
        <v>120</v>
      </c>
      <c r="J10" s="11">
        <v>0</v>
      </c>
      <c r="K10" s="12">
        <v>0</v>
      </c>
      <c r="L10" s="11">
        <v>0</v>
      </c>
      <c r="M10" s="11">
        <v>0</v>
      </c>
    </row>
    <row r="11" spans="1:13">
      <c r="A11" s="10" t="s">
        <v>22</v>
      </c>
      <c r="B11" s="10">
        <v>4</v>
      </c>
      <c r="C11" s="13">
        <v>0.87</v>
      </c>
      <c r="D11" s="10">
        <v>139</v>
      </c>
      <c r="E11" s="10">
        <v>160</v>
      </c>
      <c r="F11" s="10">
        <v>2</v>
      </c>
      <c r="G11" s="13">
        <v>0.84</v>
      </c>
      <c r="H11" s="10">
        <v>67</v>
      </c>
      <c r="I11" s="10">
        <v>80</v>
      </c>
      <c r="J11" s="10">
        <v>0</v>
      </c>
      <c r="K11" s="13">
        <v>0</v>
      </c>
      <c r="L11" s="10">
        <v>0</v>
      </c>
      <c r="M11" s="10">
        <v>0</v>
      </c>
    </row>
    <row r="12" spans="1:13">
      <c r="A12" s="14" t="s">
        <v>23</v>
      </c>
      <c r="B12" s="15" t="str">
        <f>SUM(B6:B11)</f>
        <v>0</v>
      </c>
      <c r="C12" s="16" t="str">
        <f>AVERAGE(C6:C11)</f>
        <v>0</v>
      </c>
      <c r="D12" s="15" t="str">
        <f>SUM(D6:D11)</f>
        <v>0</v>
      </c>
      <c r="E12" s="15" t="str">
        <f>SUM(E6:E11)</f>
        <v>0</v>
      </c>
      <c r="F12" s="15" t="str">
        <f>SUM(F6:F11)</f>
        <v>0</v>
      </c>
      <c r="G12" s="16" t="str">
        <f>AVERAGE(G6:G11)</f>
        <v>0</v>
      </c>
      <c r="H12" s="15" t="str">
        <f>SUM(H6:H11)</f>
        <v>0</v>
      </c>
      <c r="I12" s="15" t="str">
        <f>SUM(I6:I11)</f>
        <v>0</v>
      </c>
      <c r="J12" s="15" t="str">
        <f>SUM(J6:J11)</f>
        <v>0</v>
      </c>
      <c r="K12" s="16" t="str">
        <f>AVERAGE(K6:K11)</f>
        <v>0</v>
      </c>
      <c r="L12" s="15" t="str">
        <f>SUM(L6:L11)</f>
        <v>0</v>
      </c>
      <c r="M12" s="15" t="str">
        <f>SUM(M6:M11)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GEOG&amp;RPrinted on &amp;D</oddHeader>
    <oddFooter>&amp;L&amp;BGenerated By: Jose Carrillo&amp;RPage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1"/>
  <sheetViews>
    <sheetView tabSelected="0" workbookViewId="0" showGridLines="true" showRowColHeaders="1">
      <selection activeCell="B11" sqref="B11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24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25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/>
      <c r="B4" s="9" t="s">
        <v>26</v>
      </c>
      <c r="C4" s="1"/>
      <c r="D4" s="1"/>
    </row>
    <row r="5" spans="1:10">
      <c r="A5" s="10" t="s">
        <v>17</v>
      </c>
      <c r="B5" s="10">
        <v>657.5</v>
      </c>
    </row>
    <row r="6" spans="1:10">
      <c r="A6" s="10" t="s">
        <v>18</v>
      </c>
      <c r="B6" s="11">
        <v>585</v>
      </c>
    </row>
    <row r="7" spans="1:10">
      <c r="A7" s="10" t="s">
        <v>19</v>
      </c>
      <c r="B7" s="10">
        <v>480</v>
      </c>
    </row>
    <row r="8" spans="1:10">
      <c r="A8" s="10" t="s">
        <v>20</v>
      </c>
      <c r="B8" s="11">
        <v>330</v>
      </c>
    </row>
    <row r="9" spans="1:10">
      <c r="A9" s="10" t="s">
        <v>21</v>
      </c>
      <c r="B9" s="10">
        <v>455</v>
      </c>
    </row>
    <row r="10" spans="1:10">
      <c r="A10" s="10" t="s">
        <v>22</v>
      </c>
      <c r="B10" s="11">
        <v>515</v>
      </c>
    </row>
    <row r="11" spans="1:10">
      <c r="A11" s="14" t="s">
        <v>27</v>
      </c>
      <c r="B11" s="15" t="str">
        <f>ROUND(AVERAGE(B5:B10), 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GEOG&amp;RPrinted on &amp;D</oddHeader>
    <oddFooter>&amp;L&amp;BGenerated By: Jose Carrillo&amp;RPage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2"/>
  <sheetViews>
    <sheetView tabSelected="0" workbookViewId="0" showGridLines="true" showRowColHeaders="1">
      <selection activeCell="J12" sqref="J12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28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29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B5" s="9" t="s">
        <v>30</v>
      </c>
      <c r="C5" s="9" t="s">
        <v>31</v>
      </c>
      <c r="D5" s="9" t="s">
        <v>32</v>
      </c>
      <c r="E5" s="9" t="s">
        <v>30</v>
      </c>
      <c r="F5" s="9" t="s">
        <v>31</v>
      </c>
      <c r="G5" s="9" t="s">
        <v>32</v>
      </c>
      <c r="H5" s="9" t="s">
        <v>30</v>
      </c>
      <c r="I5" s="9" t="s">
        <v>31</v>
      </c>
      <c r="J5" s="9" t="s">
        <v>32</v>
      </c>
    </row>
    <row r="6" spans="1:10">
      <c r="A6" s="10" t="s">
        <v>17</v>
      </c>
      <c r="B6" s="11">
        <v>263</v>
      </c>
      <c r="C6" s="12">
        <v>0.5399</v>
      </c>
      <c r="D6" s="12">
        <v>0.7757</v>
      </c>
      <c r="E6" s="11">
        <v>0</v>
      </c>
      <c r="F6" s="12">
        <v>0</v>
      </c>
      <c r="G6" s="12">
        <v>0</v>
      </c>
      <c r="H6" s="11">
        <v>0</v>
      </c>
      <c r="I6" s="12">
        <v>0</v>
      </c>
      <c r="J6" s="12">
        <v>0</v>
      </c>
    </row>
    <row r="7" spans="1:10">
      <c r="A7" s="10" t="s">
        <v>18</v>
      </c>
      <c r="B7" s="10">
        <v>194</v>
      </c>
      <c r="C7" s="13">
        <v>0.6</v>
      </c>
      <c r="D7" s="13">
        <v>0.8769</v>
      </c>
      <c r="E7" s="10">
        <v>0</v>
      </c>
      <c r="F7" s="13">
        <v>0</v>
      </c>
      <c r="G7" s="13">
        <v>0</v>
      </c>
      <c r="H7" s="10">
        <v>40</v>
      </c>
      <c r="I7" s="13">
        <v>0.475</v>
      </c>
      <c r="J7" s="13">
        <v>0.8</v>
      </c>
    </row>
    <row r="8" spans="1:10">
      <c r="A8" s="10" t="s">
        <v>19</v>
      </c>
      <c r="B8" s="11">
        <v>37</v>
      </c>
      <c r="C8" s="12">
        <v>0.8919</v>
      </c>
      <c r="D8" s="12">
        <v>0.9459</v>
      </c>
      <c r="E8" s="11">
        <v>59</v>
      </c>
      <c r="F8" s="12">
        <v>0.8644</v>
      </c>
      <c r="G8" s="12">
        <v>0.9831</v>
      </c>
      <c r="H8" s="11">
        <v>0</v>
      </c>
      <c r="I8" s="12">
        <v>0</v>
      </c>
      <c r="J8" s="12">
        <v>0</v>
      </c>
    </row>
    <row r="9" spans="1:10">
      <c r="A9" s="10" t="s">
        <v>20</v>
      </c>
      <c r="B9" s="10">
        <v>70</v>
      </c>
      <c r="C9" s="13">
        <v>0.4286</v>
      </c>
      <c r="D9" s="13">
        <v>0.8714</v>
      </c>
      <c r="E9" s="10">
        <v>84</v>
      </c>
      <c r="F9" s="13">
        <v>0.8214</v>
      </c>
      <c r="G9" s="13">
        <v>0.8571</v>
      </c>
      <c r="H9" s="10">
        <v>0</v>
      </c>
      <c r="I9" s="13">
        <v>0</v>
      </c>
      <c r="J9" s="13">
        <v>0</v>
      </c>
    </row>
    <row r="10" spans="1:10">
      <c r="A10" s="10" t="s">
        <v>21</v>
      </c>
      <c r="B10" s="11">
        <v>114</v>
      </c>
      <c r="C10" s="12">
        <v>0.5351</v>
      </c>
      <c r="D10" s="12">
        <v>0.886</v>
      </c>
      <c r="E10" s="11">
        <v>68</v>
      </c>
      <c r="F10" s="12">
        <v>0.5294</v>
      </c>
      <c r="G10" s="12">
        <v>0.8824</v>
      </c>
      <c r="H10" s="11">
        <v>0</v>
      </c>
      <c r="I10" s="12">
        <v>0</v>
      </c>
      <c r="J10" s="12">
        <v>0</v>
      </c>
    </row>
    <row r="11" spans="1:10">
      <c r="A11" s="10" t="s">
        <v>22</v>
      </c>
      <c r="B11" s="10">
        <v>139</v>
      </c>
      <c r="C11" s="13">
        <v>0.7914</v>
      </c>
      <c r="D11" s="13">
        <v>0.9209</v>
      </c>
      <c r="E11" s="10">
        <v>67</v>
      </c>
      <c r="F11" s="13">
        <v>0.8657</v>
      </c>
      <c r="G11" s="13">
        <v>0.9254</v>
      </c>
      <c r="H11" s="10">
        <v>0</v>
      </c>
      <c r="I11" s="13">
        <v>0</v>
      </c>
      <c r="J11" s="13">
        <v>0</v>
      </c>
    </row>
    <row r="12" spans="1:10">
      <c r="A12" s="14" t="s">
        <v>23</v>
      </c>
      <c r="B12" s="15" t="str">
        <f>SUM(B6:B11)</f>
        <v>0</v>
      </c>
      <c r="C12" s="16" t="str">
        <f>AVERAGE(C6:C11)</f>
        <v>0</v>
      </c>
      <c r="D12" s="16" t="str">
        <f>AVERAGE(D6:D11)</f>
        <v>0</v>
      </c>
      <c r="E12" s="15" t="str">
        <f>SUM(E6:E11)</f>
        <v>0</v>
      </c>
      <c r="F12" s="16" t="str">
        <f>AVERAGE(F6:F11)</f>
        <v>0</v>
      </c>
      <c r="G12" s="16" t="str">
        <f>AVERAGE(G6:G11)</f>
        <v>0</v>
      </c>
      <c r="H12" s="15" t="str">
        <f>SUM(H6:H11)</f>
        <v>0</v>
      </c>
      <c r="I12" s="16" t="str">
        <f>AVERAGE(I6:I11)</f>
        <v>0</v>
      </c>
      <c r="J12" s="16" t="str">
        <f>AVERAGE(J6:J11)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GEOG&amp;RPrinted on &amp;D</oddHeader>
    <oddFooter>&amp;L&amp;BGenerated By: Jose Carrillo&amp;RPage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12"/>
  <sheetViews>
    <sheetView tabSelected="0" workbookViewId="0" showGridLines="true" showRowColHeaders="1">
      <selection activeCell="P12" sqref="P1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33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34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35</v>
      </c>
      <c r="C4" s="9"/>
      <c r="D4" s="9"/>
      <c r="E4" s="9" t="s">
        <v>36</v>
      </c>
      <c r="F4" s="9"/>
      <c r="G4" s="9"/>
      <c r="H4" s="9" t="s">
        <v>37</v>
      </c>
      <c r="I4" s="9"/>
      <c r="J4" s="9"/>
      <c r="K4" s="9" t="s">
        <v>38</v>
      </c>
      <c r="L4" s="9"/>
      <c r="M4" s="9"/>
      <c r="N4" s="9" t="s">
        <v>39</v>
      </c>
      <c r="O4" s="9"/>
      <c r="P4" s="9"/>
    </row>
    <row r="5" spans="1:16">
      <c r="B5" s="9" t="s">
        <v>40</v>
      </c>
      <c r="C5" s="9" t="s">
        <v>41</v>
      </c>
      <c r="D5" s="9" t="s">
        <v>42</v>
      </c>
      <c r="E5" s="9" t="s">
        <v>40</v>
      </c>
      <c r="F5" s="9" t="s">
        <v>41</v>
      </c>
      <c r="G5" s="9" t="s">
        <v>42</v>
      </c>
      <c r="H5" s="9" t="s">
        <v>40</v>
      </c>
      <c r="I5" s="9" t="s">
        <v>41</v>
      </c>
      <c r="J5" s="9" t="s">
        <v>42</v>
      </c>
      <c r="K5" s="9" t="s">
        <v>40</v>
      </c>
      <c r="L5" s="9" t="s">
        <v>41</v>
      </c>
      <c r="M5" s="9" t="s">
        <v>42</v>
      </c>
      <c r="N5" s="9" t="s">
        <v>40</v>
      </c>
      <c r="O5" s="9" t="s">
        <v>41</v>
      </c>
      <c r="P5" s="9" t="s">
        <v>42</v>
      </c>
    </row>
    <row r="6" spans="1:16">
      <c r="A6" s="17" t="s">
        <v>17</v>
      </c>
      <c r="B6" s="11">
        <v>3</v>
      </c>
      <c r="C6" s="12">
        <v>0.6667</v>
      </c>
      <c r="D6" s="12">
        <v>0.6667</v>
      </c>
      <c r="E6" s="11">
        <v>225</v>
      </c>
      <c r="F6" s="12">
        <v>0.4978</v>
      </c>
      <c r="G6" s="12">
        <v>0.7644</v>
      </c>
      <c r="H6" s="11">
        <v>10</v>
      </c>
      <c r="I6" s="12">
        <v>0.9</v>
      </c>
      <c r="J6" s="12">
        <v>0.9</v>
      </c>
      <c r="K6" s="17"/>
      <c r="L6" s="18"/>
      <c r="M6" s="18"/>
      <c r="N6" s="11">
        <v>25</v>
      </c>
      <c r="O6" s="12">
        <v>0.76</v>
      </c>
      <c r="P6" s="12">
        <v>0.84</v>
      </c>
    </row>
    <row r="7" spans="1:16">
      <c r="A7" s="17" t="s">
        <v>18</v>
      </c>
      <c r="B7" s="10">
        <v>0</v>
      </c>
      <c r="C7" s="13">
        <v>0</v>
      </c>
      <c r="D7" s="13">
        <v>0</v>
      </c>
      <c r="E7" s="10">
        <v>216</v>
      </c>
      <c r="F7" s="13">
        <v>0.5787</v>
      </c>
      <c r="G7" s="13">
        <v>0.8657</v>
      </c>
      <c r="H7" s="10">
        <v>5</v>
      </c>
      <c r="I7" s="13">
        <v>0.6</v>
      </c>
      <c r="J7" s="13">
        <v>0.8</v>
      </c>
      <c r="K7" s="17"/>
      <c r="L7" s="18"/>
      <c r="M7" s="18"/>
      <c r="N7" s="10">
        <v>14</v>
      </c>
      <c r="O7" s="13">
        <v>0.5714</v>
      </c>
      <c r="P7" s="13">
        <v>0.8571</v>
      </c>
    </row>
    <row r="8" spans="1:16">
      <c r="A8" s="17" t="s">
        <v>19</v>
      </c>
      <c r="B8" s="11">
        <v>0</v>
      </c>
      <c r="C8" s="12">
        <v>0</v>
      </c>
      <c r="D8" s="12">
        <v>0</v>
      </c>
      <c r="E8" s="11">
        <v>77</v>
      </c>
      <c r="F8" s="12">
        <v>0.8571</v>
      </c>
      <c r="G8" s="12">
        <v>0.974</v>
      </c>
      <c r="H8" s="11">
        <v>2</v>
      </c>
      <c r="I8" s="12">
        <v>1</v>
      </c>
      <c r="J8" s="12">
        <v>1</v>
      </c>
      <c r="K8" s="17"/>
      <c r="L8" s="18"/>
      <c r="M8" s="18"/>
      <c r="N8" s="11">
        <v>17</v>
      </c>
      <c r="O8" s="12">
        <v>0.9412</v>
      </c>
      <c r="P8" s="12">
        <v>0.9412</v>
      </c>
    </row>
    <row r="9" spans="1:16">
      <c r="A9" s="17" t="s">
        <v>20</v>
      </c>
      <c r="B9" s="10">
        <v>1</v>
      </c>
      <c r="C9" s="13">
        <v>1</v>
      </c>
      <c r="D9" s="13">
        <v>1</v>
      </c>
      <c r="E9" s="10">
        <v>138</v>
      </c>
      <c r="F9" s="13">
        <v>0.6304</v>
      </c>
      <c r="G9" s="13">
        <v>0.8696</v>
      </c>
      <c r="H9" s="10">
        <v>1</v>
      </c>
      <c r="I9" s="13">
        <v>1</v>
      </c>
      <c r="J9" s="13">
        <v>1</v>
      </c>
      <c r="K9" s="17"/>
      <c r="L9" s="18"/>
      <c r="M9" s="18"/>
      <c r="N9" s="10">
        <v>14</v>
      </c>
      <c r="O9" s="13">
        <v>0.7143</v>
      </c>
      <c r="P9" s="13">
        <v>0.7857</v>
      </c>
    </row>
    <row r="10" spans="1:16">
      <c r="A10" s="17" t="s">
        <v>21</v>
      </c>
      <c r="B10" s="11">
        <v>1</v>
      </c>
      <c r="C10" s="12">
        <v>0</v>
      </c>
      <c r="D10" s="12">
        <v>1</v>
      </c>
      <c r="E10" s="11">
        <v>161</v>
      </c>
      <c r="F10" s="12">
        <v>0.5093</v>
      </c>
      <c r="G10" s="12">
        <v>0.8758</v>
      </c>
      <c r="H10" s="11">
        <v>3</v>
      </c>
      <c r="I10" s="12">
        <v>0.3333</v>
      </c>
      <c r="J10" s="12">
        <v>0.6667</v>
      </c>
      <c r="K10" s="17"/>
      <c r="L10" s="18"/>
      <c r="M10" s="18"/>
      <c r="N10" s="11">
        <v>17</v>
      </c>
      <c r="O10" s="12">
        <v>0.8235</v>
      </c>
      <c r="P10" s="12">
        <v>1</v>
      </c>
    </row>
    <row r="11" spans="1:16">
      <c r="A11" s="17" t="s">
        <v>22</v>
      </c>
      <c r="B11" s="10">
        <v>0</v>
      </c>
      <c r="C11" s="13">
        <v>0</v>
      </c>
      <c r="D11" s="13">
        <v>0</v>
      </c>
      <c r="E11" s="10">
        <v>182</v>
      </c>
      <c r="F11" s="13">
        <v>0.8077</v>
      </c>
      <c r="G11" s="13">
        <v>0.9121</v>
      </c>
      <c r="H11" s="10">
        <v>4</v>
      </c>
      <c r="I11" s="13">
        <v>1</v>
      </c>
      <c r="J11" s="13">
        <v>1</v>
      </c>
      <c r="K11" s="17"/>
      <c r="L11" s="18"/>
      <c r="M11" s="18"/>
      <c r="N11" s="10">
        <v>20</v>
      </c>
      <c r="O11" s="13">
        <v>0.85</v>
      </c>
      <c r="P11" s="13">
        <v>1</v>
      </c>
    </row>
    <row r="12" spans="1:16">
      <c r="A12" s="14" t="s">
        <v>43</v>
      </c>
      <c r="B12" s="15" t="str">
        <f>SUM(B6:B11)</f>
        <v>0</v>
      </c>
      <c r="C12" s="16" t="str">
        <f>IF(B12=0, "", ((B6*C6)+(B7*C7)+(B8*C8)+(B9*C9)+(B10*C10)+(B11*C11))/B12)</f>
        <v>0</v>
      </c>
      <c r="D12" s="16" t="str">
        <f>IF(B12=0, "", ((B6*D6)+(B7*D7)+(B8*D8)+(B9*D9)+(B10*D10)+(B11*D11))/B12)</f>
        <v>0</v>
      </c>
      <c r="E12" s="15" t="str">
        <f>SUM(E6:E11)</f>
        <v>0</v>
      </c>
      <c r="F12" s="16" t="str">
        <f>IF(E12=0, "", ((E6*F6)+(E7*F7)+(E8*F8)+(E9*F9)+(E10*F10)+(E11*F11))/E12)</f>
        <v>0</v>
      </c>
      <c r="G12" s="16" t="str">
        <f>IF(E12=0, "", ((E6*G6)+(E7*G7)+(E8*G8)+(E9*G9)+(E10*G10)+(E11*G11))/E12)</f>
        <v>0</v>
      </c>
      <c r="H12" s="15" t="str">
        <f>SUM(H6:H11)</f>
        <v>0</v>
      </c>
      <c r="I12" s="16" t="str">
        <f>IF(H12=0, "", ((H6*I6)+(H7*I7)+(H8*I8)+(H9*I9)+(H10*I10)+(H11*I11))/H12)</f>
        <v>0</v>
      </c>
      <c r="J12" s="16" t="str">
        <f>IF(H12=0, "", ((H6*J6)+(H7*J7)+(H8*J8)+(H9*J9)+(H10*J10)+(H11*J11))/H12)</f>
        <v>0</v>
      </c>
      <c r="K12" s="15" t="str">
        <f>SUM(K6:K11)</f>
        <v>0</v>
      </c>
      <c r="L12" s="16" t="str">
        <f>IF(K12=0, "", ((K6*L6)+(K7*L7)+(K8*L8)+(K9*L9)+(K10*L10)+(K11*L11))/K12)</f>
        <v>0</v>
      </c>
      <c r="M12" s="16" t="str">
        <f>IF(K12=0, "", ((K6*M6)+(K7*M7)+(K8*M8)+(K9*M9)+(K10*M10)+(K11*M11))/K12)</f>
        <v>0</v>
      </c>
      <c r="N12" s="15" t="str">
        <f>SUM(N6:N11)</f>
        <v>0</v>
      </c>
      <c r="O12" s="16" t="str">
        <f>IF(N12=0, "", ((N6*O6)+(N7*O7)+(N8*O8)+(N9*O9)+(N10*O10)+(N11*O11))/N12)</f>
        <v>0</v>
      </c>
      <c r="P12" s="16" t="str">
        <f>IF(N12=0, "", ((N6*P6)+(N7*P7)+(N8*P8)+(N9*P9)+(N10*P10)+(N11*P11))/N12)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GEOG&amp;RPrinted on &amp;D</oddHeader>
    <oddFooter>&amp;L&amp;BGenerated By: Jose Carrillo&amp;RPage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COVER PAGE</vt:lpstr>
      <vt:lpstr>A. ENRL &amp; FILL RATES</vt:lpstr>
      <vt:lpstr>B. PRODUCTIVITY</vt:lpstr>
      <vt:lpstr>C. SUCCESS &amp; RETENTION</vt:lpstr>
      <vt:lpstr>D. SUCC &amp; RET BY ETHN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Carrillo</dc:creator>
  <cp:lastModifiedBy>Jose Carrillo</cp:lastModifiedBy>
  <dcterms:created xsi:type="dcterms:W3CDTF">2014-08-18T20:42:22+02:00</dcterms:created>
  <dcterms:modified xsi:type="dcterms:W3CDTF">2014-08-18T20:42:22+02:00</dcterms:modified>
  <dc:title>2014-2015 IVC Research Report for GEOG</dc:title>
  <dc:description>GEOG Specific Report Generated from Banner Data.</dc:description>
  <dc:subject>2014-2015 IVC Research Report for GEOG</dc:subject>
  <cp:keywords/>
  <cp:category/>
</cp:coreProperties>
</file>