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DEGREES &amp; CERTS" sheetId="6" r:id="rId9"/>
    <sheet name="Worksheet" sheetId="7" r:id="rId1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<sst xmlns="http://schemas.openxmlformats.org/spreadsheetml/2006/main" uniqueCount="58">
  <si>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Art</t>
  </si>
  <si>
    <t>2014-2015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</si>
  <si>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</si>
  <si>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</si>
  <si>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</si>
  <si>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</si>
  <si>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</si>
  <si>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</si>
  <si>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</si>
  <si>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</si>
  <si>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</si>
  <si>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</si>
  <si>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</si>
  <si>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</si>
  <si>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</si>
  <si>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</si>
  <si>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</si>
  <si>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2011</t>
  </si>
  <si>
    <t>Spring 2012</t>
  </si>
  <si>
    <t>Fall 2012</t>
  </si>
  <si>
    <t>Spring 2013</t>
  </si>
  <si>
    <t>Fall 2013</t>
  </si>
  <si>
    <t>Spring 2014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</si>
  <si>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</si>
  <si>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</si>
  <si>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</si>
  <si>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</si>
  <si>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</si>
  <si>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</si>
  <si>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</si>
  <si>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</si>
  <si>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</si>
  <si>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</si>
  <si>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</si>
  <si>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</si>
  <si>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</si>
  <si>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</si>
  <si>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</si>
  <si>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</si>
  <si>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</si>
  <si>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</si>
  <si>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</si>
  <si>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</si>
  <si>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</si>
  <si>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</si>
  <si>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</si>
  <si>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</si>
  <si>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</si>
  <si>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</si>
  <si>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</si>
  <si>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</si>
  <si>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</si>
  <si>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</si>
  <si>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ART</t>
  </si>
  <si>
    <t>AA</t>
  </si>
  <si>
    <t>ART-AA</t>
  </si>
  <si>
    <t>2012-2013</t>
  </si>
  <si>
    <t>2013-2014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</si>
</sst>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6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ART&amp;RPrinted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0" t="s">
        <v>17</v>
      </c>
      <c r="B6" s="11">
        <v>14</v>
      </c>
      <c r="C6" s="12">
        <v>1.15</v>
      </c>
      <c r="D6" s="11">
        <v>396</v>
      </c>
      <c r="E6" s="11">
        <v>344</v>
      </c>
      <c r="F6" s="11">
        <v>3</v>
      </c>
      <c r="G6" s="12">
        <v>0.63</v>
      </c>
      <c r="H6" s="11">
        <v>34</v>
      </c>
      <c r="I6" s="11">
        <v>54</v>
      </c>
      <c r="J6" s="11">
        <v>6</v>
      </c>
      <c r="K6" s="12">
        <v>1.03</v>
      </c>
      <c r="L6" s="11">
        <v>185</v>
      </c>
      <c r="M6" s="11">
        <v>180</v>
      </c>
    </row>
    <row r="7" spans="1:13">
      <c r="A7" s="10" t="s">
        <v>18</v>
      </c>
      <c r="B7" s="10">
        <v>16</v>
      </c>
      <c r="C7" s="13">
        <v>1.03</v>
      </c>
      <c r="D7" s="10">
        <v>395</v>
      </c>
      <c r="E7" s="10">
        <v>382</v>
      </c>
      <c r="F7" s="10">
        <v>2</v>
      </c>
      <c r="G7" s="13">
        <v>0.97</v>
      </c>
      <c r="H7" s="10">
        <v>35</v>
      </c>
      <c r="I7" s="10">
        <v>36</v>
      </c>
      <c r="J7" s="10">
        <v>6</v>
      </c>
      <c r="K7" s="13">
        <v>0.88</v>
      </c>
      <c r="L7" s="10">
        <v>158</v>
      </c>
      <c r="M7" s="10">
        <v>180</v>
      </c>
    </row>
    <row r="8" spans="1:13">
      <c r="A8" s="10" t="s">
        <v>19</v>
      </c>
      <c r="B8" s="11">
        <v>13</v>
      </c>
      <c r="C8" s="12">
        <v>1.06</v>
      </c>
      <c r="D8" s="11">
        <v>416</v>
      </c>
      <c r="E8" s="11">
        <v>392</v>
      </c>
      <c r="F8" s="11">
        <v>3</v>
      </c>
      <c r="G8" s="12">
        <v>1.24</v>
      </c>
      <c r="H8" s="11">
        <v>82</v>
      </c>
      <c r="I8" s="11">
        <v>66</v>
      </c>
      <c r="J8" s="11">
        <v>0</v>
      </c>
      <c r="K8" s="12">
        <v>0</v>
      </c>
      <c r="L8" s="11">
        <v>0</v>
      </c>
      <c r="M8" s="11">
        <v>0</v>
      </c>
    </row>
    <row r="9" spans="1:13">
      <c r="A9" s="10" t="s">
        <v>20</v>
      </c>
      <c r="B9" s="10">
        <v>12</v>
      </c>
      <c r="C9" s="13">
        <v>1.03</v>
      </c>
      <c r="D9" s="10">
        <v>415</v>
      </c>
      <c r="E9" s="10">
        <v>404</v>
      </c>
      <c r="F9" s="10">
        <v>4</v>
      </c>
      <c r="G9" s="13">
        <v>1.24</v>
      </c>
      <c r="H9" s="10">
        <v>104</v>
      </c>
      <c r="I9" s="10">
        <v>84</v>
      </c>
      <c r="J9" s="10">
        <v>0</v>
      </c>
      <c r="K9" s="13">
        <v>0</v>
      </c>
      <c r="L9" s="10">
        <v>0</v>
      </c>
      <c r="M9" s="10">
        <v>0</v>
      </c>
    </row>
    <row r="10" spans="1:13">
      <c r="A10" s="10" t="s">
        <v>21</v>
      </c>
      <c r="B10" s="11">
        <v>12</v>
      </c>
      <c r="C10" s="12">
        <v>1.05</v>
      </c>
      <c r="D10" s="11">
        <v>501</v>
      </c>
      <c r="E10" s="11">
        <v>476</v>
      </c>
      <c r="F10" s="11">
        <v>2</v>
      </c>
      <c r="G10" s="12">
        <v>1.1</v>
      </c>
      <c r="H10" s="11">
        <v>53</v>
      </c>
      <c r="I10" s="11">
        <v>48</v>
      </c>
      <c r="J10" s="11">
        <v>0</v>
      </c>
      <c r="K10" s="12">
        <v>0</v>
      </c>
      <c r="L10" s="11">
        <v>0</v>
      </c>
      <c r="M10" s="11">
        <v>0</v>
      </c>
    </row>
    <row r="11" spans="1:13">
      <c r="A11" s="10" t="s">
        <v>22</v>
      </c>
      <c r="B11" s="10">
        <v>12</v>
      </c>
      <c r="C11" s="13">
        <v>1.02</v>
      </c>
      <c r="D11" s="10">
        <v>493</v>
      </c>
      <c r="E11" s="10">
        <v>482</v>
      </c>
      <c r="F11" s="10">
        <v>2</v>
      </c>
      <c r="G11" s="13">
        <v>1.23</v>
      </c>
      <c r="H11" s="10">
        <v>59</v>
      </c>
      <c r="I11" s="10">
        <v>48</v>
      </c>
      <c r="J11" s="10">
        <v>0</v>
      </c>
      <c r="K11" s="13">
        <v>0</v>
      </c>
      <c r="L11" s="10">
        <v>0</v>
      </c>
      <c r="M11" s="10">
        <v>0</v>
      </c>
    </row>
    <row r="12" spans="1:13">
      <c r="A12" s="14" t="s">
        <v>23</v>
      </c>
      <c r="B12" s="15" t="str">
        <f>SUM(B6:B11)</f>
        <v>0</v>
      </c>
      <c r="C12" s="16" t="str">
        <f>AVERAGE(C6:C11)</f>
        <v>0</v>
      </c>
      <c r="D12" s="15" t="str">
        <f>SUM(D6:D11)</f>
        <v>0</v>
      </c>
      <c r="E12" s="15" t="str">
        <f>SUM(E6:E11)</f>
        <v>0</v>
      </c>
      <c r="F12" s="15" t="str">
        <f>SUM(F6:F11)</f>
        <v>0</v>
      </c>
      <c r="G12" s="16" t="str">
        <f>AVERAGE(G6:G11)</f>
        <v>0</v>
      </c>
      <c r="H12" s="15" t="str">
        <f>SUM(H6:H11)</f>
        <v>0</v>
      </c>
      <c r="I12" s="15" t="str">
        <f>SUM(I6:I11)</f>
        <v>0</v>
      </c>
      <c r="J12" s="15" t="str">
        <f>SUM(J6:J11)</f>
        <v>0</v>
      </c>
      <c r="K12" s="16" t="str">
        <f>AVERAGE(K6:K11)</f>
        <v>0</v>
      </c>
      <c r="L12" s="15" t="str">
        <f>SUM(L6:L11)</f>
        <v>0</v>
      </c>
      <c r="M12" s="15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ART&amp;RPrinted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0" t="s">
        <v>17</v>
      </c>
      <c r="B5" s="10">
        <v>402.05</v>
      </c>
    </row>
    <row r="6" spans="1:10">
      <c r="A6" s="10" t="s">
        <v>18</v>
      </c>
      <c r="B6" s="11">
        <v>368.45</v>
      </c>
    </row>
    <row r="7" spans="1:10">
      <c r="A7" s="10" t="s">
        <v>19</v>
      </c>
      <c r="B7" s="10">
        <v>407.43</v>
      </c>
    </row>
    <row r="8" spans="1:10">
      <c r="A8" s="10" t="s">
        <v>20</v>
      </c>
      <c r="B8" s="11">
        <v>399.73</v>
      </c>
    </row>
    <row r="9" spans="1:10">
      <c r="A9" s="10" t="s">
        <v>21</v>
      </c>
      <c r="B9" s="10">
        <v>388.58</v>
      </c>
    </row>
    <row r="10" spans="1:10">
      <c r="A10" s="10" t="s">
        <v>22</v>
      </c>
      <c r="B10" s="11">
        <v>390.09</v>
      </c>
    </row>
    <row r="11" spans="1:10">
      <c r="A11" s="14" t="s">
        <v>27</v>
      </c>
      <c r="B11" s="15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ART&amp;RPrinted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0" t="s">
        <v>17</v>
      </c>
      <c r="B6" s="11">
        <v>396</v>
      </c>
      <c r="C6" s="12">
        <v>0.851</v>
      </c>
      <c r="D6" s="12">
        <v>0.9495</v>
      </c>
      <c r="E6" s="11">
        <v>34</v>
      </c>
      <c r="F6" s="12">
        <v>0.9118</v>
      </c>
      <c r="G6" s="12">
        <v>0.9118</v>
      </c>
      <c r="H6" s="11">
        <v>185</v>
      </c>
      <c r="I6" s="12">
        <v>0.6054</v>
      </c>
      <c r="J6" s="12">
        <v>0.8432</v>
      </c>
    </row>
    <row r="7" spans="1:10">
      <c r="A7" s="10" t="s">
        <v>18</v>
      </c>
      <c r="B7" s="10">
        <v>395</v>
      </c>
      <c r="C7" s="13">
        <v>0.8253</v>
      </c>
      <c r="D7" s="13">
        <v>0.9291</v>
      </c>
      <c r="E7" s="10">
        <v>35</v>
      </c>
      <c r="F7" s="13">
        <v>0.7143</v>
      </c>
      <c r="G7" s="13">
        <v>0.8571</v>
      </c>
      <c r="H7" s="10">
        <v>158</v>
      </c>
      <c r="I7" s="13">
        <v>0.7089</v>
      </c>
      <c r="J7" s="13">
        <v>0.9241</v>
      </c>
    </row>
    <row r="8" spans="1:10">
      <c r="A8" s="10" t="s">
        <v>19</v>
      </c>
      <c r="B8" s="11">
        <v>416</v>
      </c>
      <c r="C8" s="12">
        <v>0.8486</v>
      </c>
      <c r="D8" s="12">
        <v>0.9399</v>
      </c>
      <c r="E8" s="11">
        <v>82</v>
      </c>
      <c r="F8" s="12">
        <v>0.9024</v>
      </c>
      <c r="G8" s="12">
        <v>0.939</v>
      </c>
      <c r="H8" s="11">
        <v>0</v>
      </c>
      <c r="I8" s="12">
        <v>0</v>
      </c>
      <c r="J8" s="12">
        <v>0</v>
      </c>
    </row>
    <row r="9" spans="1:10">
      <c r="A9" s="10" t="s">
        <v>20</v>
      </c>
      <c r="B9" s="10">
        <v>415</v>
      </c>
      <c r="C9" s="13">
        <v>0.8554</v>
      </c>
      <c r="D9" s="13">
        <v>0.947</v>
      </c>
      <c r="E9" s="10">
        <v>104</v>
      </c>
      <c r="F9" s="13">
        <v>0.8942</v>
      </c>
      <c r="G9" s="13">
        <v>0.9615</v>
      </c>
      <c r="H9" s="10">
        <v>0</v>
      </c>
      <c r="I9" s="13">
        <v>0</v>
      </c>
      <c r="J9" s="13">
        <v>0</v>
      </c>
    </row>
    <row r="10" spans="1:10">
      <c r="A10" s="10" t="s">
        <v>21</v>
      </c>
      <c r="B10" s="11">
        <v>501</v>
      </c>
      <c r="C10" s="12">
        <v>0.8723</v>
      </c>
      <c r="D10" s="12">
        <v>0.9381</v>
      </c>
      <c r="E10" s="11">
        <v>53</v>
      </c>
      <c r="F10" s="12">
        <v>0.9811</v>
      </c>
      <c r="G10" s="12">
        <v>1</v>
      </c>
      <c r="H10" s="11">
        <v>0</v>
      </c>
      <c r="I10" s="12">
        <v>0</v>
      </c>
      <c r="J10" s="12">
        <v>0</v>
      </c>
    </row>
    <row r="11" spans="1:10">
      <c r="A11" s="10" t="s">
        <v>22</v>
      </c>
      <c r="B11" s="10">
        <v>493</v>
      </c>
      <c r="C11" s="13">
        <v>0.8682</v>
      </c>
      <c r="D11" s="13">
        <v>0.9209</v>
      </c>
      <c r="E11" s="10">
        <v>59</v>
      </c>
      <c r="F11" s="13">
        <v>0.8644</v>
      </c>
      <c r="G11" s="13">
        <v>0.9153</v>
      </c>
      <c r="H11" s="10">
        <v>0</v>
      </c>
      <c r="I11" s="13">
        <v>0</v>
      </c>
      <c r="J11" s="13">
        <v>0</v>
      </c>
    </row>
    <row r="12" spans="1:10">
      <c r="A12" s="14" t="s">
        <v>23</v>
      </c>
      <c r="B12" s="15" t="str">
        <f>SUM(B6:B11)</f>
        <v>0</v>
      </c>
      <c r="C12" s="16" t="str">
        <f>AVERAGE(C6:C11)</f>
        <v>0</v>
      </c>
      <c r="D12" s="16" t="str">
        <f>AVERAGE(D6:D11)</f>
        <v>0</v>
      </c>
      <c r="E12" s="15" t="str">
        <f>SUM(E6:E11)</f>
        <v>0</v>
      </c>
      <c r="F12" s="16" t="str">
        <f>AVERAGE(F6:F11)</f>
        <v>0</v>
      </c>
      <c r="G12" s="16" t="str">
        <f>AVERAGE(G6:G11)</f>
        <v>0</v>
      </c>
      <c r="H12" s="15" t="str">
        <f>SUM(H6:H11)</f>
        <v>0</v>
      </c>
      <c r="I12" s="16" t="str">
        <f>AVERAGE(I6:I11)</f>
        <v>0</v>
      </c>
      <c r="J12" s="16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ART&amp;RPrinted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7" t="s">
        <v>17</v>
      </c>
      <c r="B6" s="11">
        <v>5</v>
      </c>
      <c r="C6" s="12">
        <v>0.8</v>
      </c>
      <c r="D6" s="12">
        <v>0.8</v>
      </c>
      <c r="E6" s="11">
        <v>544</v>
      </c>
      <c r="F6" s="12">
        <v>0.7776</v>
      </c>
      <c r="G6" s="12">
        <v>0.9191</v>
      </c>
      <c r="H6" s="11">
        <v>21</v>
      </c>
      <c r="I6" s="12">
        <v>0.9524</v>
      </c>
      <c r="J6" s="12">
        <v>0.9524</v>
      </c>
      <c r="K6" s="11">
        <v>3</v>
      </c>
      <c r="L6" s="12">
        <v>1</v>
      </c>
      <c r="M6" s="12">
        <v>1</v>
      </c>
      <c r="N6" s="11">
        <v>42</v>
      </c>
      <c r="O6" s="12">
        <v>0.7143</v>
      </c>
      <c r="P6" s="12">
        <v>0.8571</v>
      </c>
    </row>
    <row r="7" spans="1:16">
      <c r="A7" s="17" t="s">
        <v>18</v>
      </c>
      <c r="B7" s="10">
        <v>2</v>
      </c>
      <c r="C7" s="13">
        <v>0.5</v>
      </c>
      <c r="D7" s="13">
        <v>1</v>
      </c>
      <c r="E7" s="10">
        <v>531</v>
      </c>
      <c r="F7" s="13">
        <v>0.7928</v>
      </c>
      <c r="G7" s="13">
        <v>0.9284</v>
      </c>
      <c r="H7" s="10">
        <v>13</v>
      </c>
      <c r="I7" s="13">
        <v>0.7692</v>
      </c>
      <c r="J7" s="13">
        <v>0.9231</v>
      </c>
      <c r="K7" s="10">
        <v>2</v>
      </c>
      <c r="L7" s="13">
        <v>1</v>
      </c>
      <c r="M7" s="13">
        <v>1</v>
      </c>
      <c r="N7" s="10">
        <v>40</v>
      </c>
      <c r="O7" s="13">
        <v>0.725</v>
      </c>
      <c r="P7" s="13">
        <v>0.85</v>
      </c>
    </row>
    <row r="8" spans="1:16">
      <c r="A8" s="17" t="s">
        <v>19</v>
      </c>
      <c r="B8" s="11">
        <v>1</v>
      </c>
      <c r="C8" s="12">
        <v>1</v>
      </c>
      <c r="D8" s="12">
        <v>1</v>
      </c>
      <c r="E8" s="11">
        <v>442</v>
      </c>
      <c r="F8" s="12">
        <v>0.8643</v>
      </c>
      <c r="G8" s="12">
        <v>0.9434</v>
      </c>
      <c r="H8" s="11">
        <v>18</v>
      </c>
      <c r="I8" s="12">
        <v>0.8889</v>
      </c>
      <c r="J8" s="12">
        <v>1</v>
      </c>
      <c r="K8" s="11">
        <v>1</v>
      </c>
      <c r="L8" s="12">
        <v>1</v>
      </c>
      <c r="M8" s="12">
        <v>1</v>
      </c>
      <c r="N8" s="11">
        <v>36</v>
      </c>
      <c r="O8" s="12">
        <v>0.75</v>
      </c>
      <c r="P8" s="12">
        <v>0.8611</v>
      </c>
    </row>
    <row r="9" spans="1:16">
      <c r="A9" s="17" t="s">
        <v>20</v>
      </c>
      <c r="B9" s="10">
        <v>1</v>
      </c>
      <c r="C9" s="13">
        <v>1</v>
      </c>
      <c r="D9" s="13">
        <v>1</v>
      </c>
      <c r="E9" s="10">
        <v>458</v>
      </c>
      <c r="F9" s="13">
        <v>0.8581</v>
      </c>
      <c r="G9" s="13">
        <v>0.9454</v>
      </c>
      <c r="H9" s="10">
        <v>11</v>
      </c>
      <c r="I9" s="13">
        <v>0.7273</v>
      </c>
      <c r="J9" s="13">
        <v>0.9091</v>
      </c>
      <c r="K9" s="10">
        <v>8</v>
      </c>
      <c r="L9" s="13">
        <v>1</v>
      </c>
      <c r="M9" s="13">
        <v>1</v>
      </c>
      <c r="N9" s="10">
        <v>41</v>
      </c>
      <c r="O9" s="13">
        <v>0.9268</v>
      </c>
      <c r="P9" s="13">
        <v>1</v>
      </c>
    </row>
    <row r="10" spans="1:16">
      <c r="A10" s="17" t="s">
        <v>21</v>
      </c>
      <c r="B10" s="11">
        <v>0</v>
      </c>
      <c r="C10" s="12">
        <v>0</v>
      </c>
      <c r="D10" s="12">
        <v>0</v>
      </c>
      <c r="E10" s="11">
        <v>505</v>
      </c>
      <c r="F10" s="12">
        <v>0.8752</v>
      </c>
      <c r="G10" s="12">
        <v>0.9406</v>
      </c>
      <c r="H10" s="11">
        <v>6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43</v>
      </c>
      <c r="O10" s="12">
        <v>0.9535</v>
      </c>
      <c r="P10" s="12">
        <v>0.9767</v>
      </c>
    </row>
    <row r="11" spans="1:16">
      <c r="A11" s="17" t="s">
        <v>22</v>
      </c>
      <c r="B11" s="10">
        <v>1</v>
      </c>
      <c r="C11" s="13">
        <v>1</v>
      </c>
      <c r="D11" s="13">
        <v>1</v>
      </c>
      <c r="E11" s="10">
        <v>499</v>
      </c>
      <c r="F11" s="13">
        <v>0.8637</v>
      </c>
      <c r="G11" s="13">
        <v>0.9178</v>
      </c>
      <c r="H11" s="10">
        <v>5</v>
      </c>
      <c r="I11" s="13">
        <v>1</v>
      </c>
      <c r="J11" s="13">
        <v>1</v>
      </c>
      <c r="K11" s="10">
        <v>0</v>
      </c>
      <c r="L11" s="13">
        <v>0</v>
      </c>
      <c r="M11" s="13">
        <v>0</v>
      </c>
      <c r="N11" s="10">
        <v>47</v>
      </c>
      <c r="O11" s="13">
        <v>0.8936</v>
      </c>
      <c r="P11" s="13">
        <v>0.9362</v>
      </c>
    </row>
    <row r="12" spans="1:16">
      <c r="A12" s="14" t="s">
        <v>43</v>
      </c>
      <c r="B12" s="15" t="str">
        <f>SUM(B6:B11)</f>
        <v>0</v>
      </c>
      <c r="C12" s="16" t="str">
        <f>IF(B12=0, "", ((B6*C6)+(B7*C7)+(B8*C8)+(B9*C9)+(B10*C10)+(B11*C11))/B12)</f>
        <v>0</v>
      </c>
      <c r="D12" s="16" t="str">
        <f>IF(B12=0, "", ((B6*D6)+(B7*D7)+(B8*D8)+(B9*D9)+(B10*D10)+(B11*D11))/B12)</f>
        <v>0</v>
      </c>
      <c r="E12" s="15" t="str">
        <f>SUM(E6:E11)</f>
        <v>0</v>
      </c>
      <c r="F12" s="16" t="str">
        <f>IF(E12=0, "", ((E6*F6)+(E7*F7)+(E8*F8)+(E9*F9)+(E10*F10)+(E11*F11))/E12)</f>
        <v>0</v>
      </c>
      <c r="G12" s="16" t="str">
        <f>IF(E12=0, "", ((E6*G6)+(E7*G7)+(E8*G8)+(E9*G9)+(E10*G10)+(E11*G11))/E12)</f>
        <v>0</v>
      </c>
      <c r="H12" s="15" t="str">
        <f>SUM(H6:H11)</f>
        <v>0</v>
      </c>
      <c r="I12" s="16" t="str">
        <f>IF(H12=0, "", ((H6*I6)+(H7*I7)+(H8*I8)+(H9*I9)+(H10*I10)+(H11*I11))/H12)</f>
        <v>0</v>
      </c>
      <c r="J12" s="16" t="str">
        <f>IF(H12=0, "", ((H6*J6)+(H7*J7)+(H8*J8)+(H9*J9)+(H10*J10)+(H11*J11))/H12)</f>
        <v>0</v>
      </c>
      <c r="K12" s="15" t="str">
        <f>SUM(K6:K11)</f>
        <v>0</v>
      </c>
      <c r="L12" s="16" t="str">
        <f>IF(K12=0, "", ((K6*L6)+(K7*L7)+(K8*L8)+(K9*L9)+(K10*L10)+(K11*L11))/K12)</f>
        <v>0</v>
      </c>
      <c r="M12" s="16" t="str">
        <f>IF(K12=0, "", ((K6*M6)+(K7*M7)+(K8*M8)+(K9*M9)+(K10*M10)+(K11*M11))/K12)</f>
        <v>0</v>
      </c>
      <c r="N12" s="15" t="str">
        <f>SUM(N6:N11)</f>
        <v>0</v>
      </c>
      <c r="O12" s="16" t="str">
        <f>IF(N12=0, "", ((N6*O6)+(N7*O7)+(N8*O8)+(N9*O9)+(N10*O10)+(N11*O11))/N12)</f>
        <v>0</v>
      </c>
      <c r="P12" s="16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ART&amp;RPrinted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8"/>
  <sheetViews>
    <sheetView tabSelected="0" workbookViewId="0" showGridLines="true" showRowColHeaders="1">
      <selection activeCell="F8" sqref="F8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44</v>
      </c>
      <c r="B1" s="8"/>
      <c r="C1" s="8"/>
      <c r="D1" s="8"/>
      <c r="E1" s="8"/>
      <c r="F1" s="8"/>
    </row>
    <row r="2" spans="1:6">
      <c r="A2" s="7" t="s">
        <v>45</v>
      </c>
      <c r="B2" s="8"/>
      <c r="C2" s="8"/>
      <c r="D2" s="8"/>
      <c r="E2" s="8"/>
      <c r="F2" s="8"/>
    </row>
    <row r="4" spans="1:6">
      <c r="A4" s="9" t="s">
        <v>46</v>
      </c>
      <c r="B4" s="9" t="s">
        <v>47</v>
      </c>
      <c r="C4" s="9" t="s">
        <v>48</v>
      </c>
      <c r="D4" s="9" t="s">
        <v>49</v>
      </c>
      <c r="E4" s="9" t="s">
        <v>50</v>
      </c>
      <c r="F4" s="9" t="s">
        <v>51</v>
      </c>
    </row>
    <row r="5" spans="1:6">
      <c r="A5" s="10" t="s">
        <v>52</v>
      </c>
      <c r="B5" s="10" t="s">
        <v>53</v>
      </c>
      <c r="C5" s="10" t="s">
        <v>54</v>
      </c>
      <c r="D5" s="10" t="s">
        <v>55</v>
      </c>
      <c r="E5" s="13" t="s">
        <v>0</v>
      </c>
      <c r="F5" s="10">
        <v>8</v>
      </c>
    </row>
    <row r="6" spans="1:6">
      <c r="A6" s="11" t="s">
        <v>56</v>
      </c>
      <c r="B6" s="11" t="s">
        <v>53</v>
      </c>
      <c r="C6" s="11" t="s">
        <v>54</v>
      </c>
      <c r="D6" s="11" t="s">
        <v>55</v>
      </c>
      <c r="E6" s="12" t="s">
        <v>0</v>
      </c>
      <c r="F6" s="11">
        <v>6</v>
      </c>
    </row>
    <row r="7" spans="1:6">
      <c r="A7" s="10" t="s">
        <v>57</v>
      </c>
      <c r="B7" s="10" t="s">
        <v>53</v>
      </c>
      <c r="C7" s="10" t="s">
        <v>54</v>
      </c>
      <c r="D7" s="10" t="s">
        <v>55</v>
      </c>
      <c r="E7" s="13" t="s">
        <v>0</v>
      </c>
      <c r="F7" s="10">
        <v>9</v>
      </c>
    </row>
    <row r="8" spans="1:6">
      <c r="A8" s="18"/>
      <c r="B8" s="18"/>
      <c r="C8" s="18"/>
      <c r="D8" s="18"/>
      <c r="E8" s="19" t="s">
        <v>43</v>
      </c>
      <c r="F8" s="15" t="str">
        <f>SUM(F5:F7)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ART&amp;RPrinted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 PAGE</vt:lpstr>
      <vt:lpstr>A. ENRL &amp; FILL RATES</vt:lpstr>
      <vt:lpstr>B. PRODUCTIVITY</vt:lpstr>
      <vt:lpstr>C. SUCCESS &amp; RETENTION</vt:lpstr>
      <vt:lpstr>D. SUCC &amp; RET BY ETHN</vt:lpstr>
      <vt:lpstr>E. DEGREES &amp; CERTS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2014-08-18T20:42:01+02:00</dcterms:created>
  <dcterms:modified xsi:type="dcterms:W3CDTF">2014-08-18T20:42:01+02:00</dcterms:modified>
  <dc:title>2014-2015 IVC Research Report for ART</dc:title>
  <dc:description>ART Specific Report Generated from Banner Data.</dc:description>
  <dc:subject>2014-2015 IVC Research Report for ART</dc:subject>
  <cp:keywords/>
  <cp:category/>
</cp:coreProperties>
</file>